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6360" windowWidth="20730" windowHeight="6405" tabRatio="809" firstSheet="2" activeTab="5"/>
  </bookViews>
  <sheets>
    <sheet name="P49【経営階層組織別経営体数】 (様式)" sheetId="4" r:id="rId1"/>
    <sheet name="P50【漁業種別、自営雇用別性別年齢別就業者数他 (様式)" sheetId="5" r:id="rId2"/>
    <sheet name="P51【主とする漁業種類別経営体数】 (様式)" sheetId="6" r:id="rId3"/>
    <sheet name="P52【漁業種類別漁獲量】（様式）" sheetId="7" r:id="rId4"/>
    <sheet name="P53【魚種別漁獲量の推移】(様式)" sheetId="8" r:id="rId5"/>
    <sheet name="P54【養殖魚種別収穫量の推移】(様式)" sheetId="9" r:id="rId6"/>
  </sheets>
  <definedNames>
    <definedName name="_xlnm.Print_Area" localSheetId="1">'P50【漁業種別、自営雇用別性別年齢別就業者数他 (様式)'!$A$1:$Q$52</definedName>
    <definedName name="_xlnm.Print_Area" localSheetId="4">'P53【魚種別漁獲量の推移】(様式)'!$A$1:$I$76</definedName>
    <definedName name="_xlnm.Print_Area" localSheetId="5">'P54【養殖魚種別収穫量の推移】(様式)'!$A$1:$I$39</definedName>
  </definedNames>
  <calcPr calcId="145621"/>
</workbook>
</file>

<file path=xl/calcChain.xml><?xml version="1.0" encoding="utf-8"?>
<calcChain xmlns="http://schemas.openxmlformats.org/spreadsheetml/2006/main">
  <c r="H31" i="9" l="1"/>
  <c r="G31" i="9"/>
  <c r="F31" i="9"/>
  <c r="E31" i="9"/>
  <c r="D31" i="9"/>
  <c r="H22" i="9"/>
  <c r="G22" i="9"/>
  <c r="F22" i="9"/>
  <c r="E22" i="9"/>
  <c r="D22" i="9"/>
  <c r="C22" i="9"/>
  <c r="G49" i="5" l="1"/>
  <c r="G45" i="5"/>
  <c r="G46" i="5"/>
  <c r="G47" i="5"/>
  <c r="G48" i="5"/>
  <c r="K23" i="5"/>
  <c r="L14" i="5"/>
  <c r="L8" i="5"/>
  <c r="G46" i="6" l="1"/>
  <c r="G45" i="6"/>
  <c r="G44" i="6"/>
  <c r="G43" i="6"/>
  <c r="G42" i="6"/>
  <c r="G40" i="6"/>
  <c r="G38" i="6"/>
  <c r="G37" i="6"/>
  <c r="G36" i="6"/>
  <c r="G35" i="6"/>
  <c r="G34" i="6"/>
  <c r="G33" i="6"/>
  <c r="G32" i="6"/>
  <c r="G30" i="6"/>
  <c r="G28" i="6"/>
  <c r="G27" i="6"/>
  <c r="G25" i="6"/>
  <c r="G23" i="6"/>
  <c r="G22" i="6"/>
  <c r="G21" i="6"/>
  <c r="G18" i="6"/>
  <c r="G16" i="6"/>
  <c r="G15" i="6"/>
  <c r="G13" i="6"/>
  <c r="G12" i="6"/>
  <c r="G11" i="6"/>
  <c r="G10" i="6"/>
  <c r="L8" i="6"/>
  <c r="K8" i="6"/>
  <c r="J8" i="6"/>
  <c r="I8" i="6"/>
  <c r="H8" i="6"/>
  <c r="F8" i="6"/>
  <c r="E8" i="6"/>
  <c r="D8" i="6"/>
  <c r="C8" i="6"/>
  <c r="G8" i="6" l="1"/>
  <c r="J44" i="5"/>
  <c r="I44" i="5"/>
  <c r="J42" i="5"/>
  <c r="G42" i="5" s="1"/>
  <c r="J41" i="5"/>
  <c r="G41" i="5"/>
  <c r="J40" i="5"/>
  <c r="G40" i="5"/>
  <c r="K28" i="5"/>
  <c r="K27" i="5"/>
  <c r="K26" i="5"/>
  <c r="K25" i="5"/>
  <c r="K24" i="5"/>
  <c r="P22" i="5"/>
  <c r="N22" i="5"/>
  <c r="M22" i="5"/>
  <c r="L22" i="5"/>
  <c r="I22" i="5"/>
  <c r="H22" i="5"/>
  <c r="G22" i="5"/>
  <c r="K20" i="5"/>
  <c r="K19" i="5"/>
  <c r="K18" i="5"/>
  <c r="K17" i="5"/>
  <c r="K16" i="5"/>
  <c r="K15" i="5"/>
  <c r="P14" i="5"/>
  <c r="O14" i="5"/>
  <c r="K14" i="5" s="1"/>
  <c r="N14" i="5"/>
  <c r="M14" i="5"/>
  <c r="I14" i="5"/>
  <c r="H14" i="5"/>
  <c r="G14" i="5"/>
  <c r="K11" i="5"/>
  <c r="K10" i="5"/>
  <c r="P8" i="5"/>
  <c r="O8" i="5"/>
  <c r="N8" i="5"/>
  <c r="M8" i="5"/>
  <c r="J8" i="5"/>
  <c r="I8" i="5"/>
  <c r="H8" i="5"/>
  <c r="G8" i="5"/>
  <c r="G44" i="5" l="1"/>
  <c r="K22" i="5"/>
  <c r="K8" i="5"/>
  <c r="K38" i="4"/>
  <c r="K37" i="4"/>
  <c r="K36" i="4"/>
  <c r="K35" i="4"/>
  <c r="K33" i="4"/>
  <c r="K32" i="4"/>
  <c r="K24" i="4"/>
  <c r="K23" i="4"/>
  <c r="K22" i="4"/>
  <c r="K21" i="4"/>
  <c r="P19" i="4"/>
  <c r="O19" i="4"/>
  <c r="N19" i="4"/>
  <c r="M19" i="4"/>
  <c r="L19" i="4"/>
  <c r="J19" i="4"/>
  <c r="I19" i="4"/>
  <c r="H19" i="4"/>
  <c r="G19" i="4"/>
  <c r="K15" i="4"/>
  <c r="K13" i="4"/>
  <c r="K11" i="4"/>
  <c r="P10" i="4"/>
  <c r="O10" i="4"/>
  <c r="N10" i="4"/>
  <c r="M10" i="4"/>
  <c r="L10" i="4"/>
  <c r="J10" i="4"/>
  <c r="I10" i="4"/>
  <c r="H10" i="4"/>
  <c r="G10" i="4"/>
  <c r="K10" i="4" l="1"/>
  <c r="K19" i="4"/>
</calcChain>
</file>

<file path=xl/sharedStrings.xml><?xml version="1.0" encoding="utf-8"?>
<sst xmlns="http://schemas.openxmlformats.org/spreadsheetml/2006/main" count="1153" uniqueCount="246">
  <si>
    <t>◆ 経営組織階層別経営体数</t>
    <rPh sb="2" eb="4">
      <t>ケイエイ</t>
    </rPh>
    <rPh sb="4" eb="6">
      <t>ソシキ</t>
    </rPh>
    <rPh sb="6" eb="9">
      <t>カイソウベツ</t>
    </rPh>
    <rPh sb="9" eb="12">
      <t>ケイエイタイ</t>
    </rPh>
    <rPh sb="12" eb="13">
      <t>スウ</t>
    </rPh>
    <phoneticPr fontId="2"/>
  </si>
  <si>
    <t>区分</t>
    <rPh sb="0" eb="2">
      <t>クブン</t>
    </rPh>
    <phoneticPr fontId="2"/>
  </si>
  <si>
    <t>平成</t>
    <rPh sb="0" eb="2">
      <t>ヘイセイ</t>
    </rPh>
    <phoneticPr fontId="2"/>
  </si>
  <si>
    <t>5年</t>
    <rPh sb="1" eb="2">
      <t>ネン</t>
    </rPh>
    <phoneticPr fontId="2"/>
  </si>
  <si>
    <t>10年</t>
    <rPh sb="2" eb="3">
      <t>ネン</t>
    </rPh>
    <phoneticPr fontId="2"/>
  </si>
  <si>
    <t>15年</t>
    <rPh sb="2" eb="3">
      <t>ネン</t>
    </rPh>
    <phoneticPr fontId="2"/>
  </si>
  <si>
    <t>20年</t>
    <rPh sb="2" eb="3">
      <t>ネン</t>
    </rPh>
    <phoneticPr fontId="2"/>
  </si>
  <si>
    <t>総数</t>
    <rPh sb="0" eb="2">
      <t>ソウスウ</t>
    </rPh>
    <phoneticPr fontId="2"/>
  </si>
  <si>
    <t>広田</t>
    <rPh sb="0" eb="2">
      <t>ヒロタ</t>
    </rPh>
    <phoneticPr fontId="2"/>
  </si>
  <si>
    <t>小友</t>
    <rPh sb="0" eb="2">
      <t>オトモ</t>
    </rPh>
    <phoneticPr fontId="2"/>
  </si>
  <si>
    <t>米崎</t>
    <rPh sb="0" eb="1">
      <t>ヨネ</t>
    </rPh>
    <rPh sb="1" eb="2">
      <t>サキ</t>
    </rPh>
    <phoneticPr fontId="2"/>
  </si>
  <si>
    <t>高田</t>
    <rPh sb="0" eb="2">
      <t>タカタ</t>
    </rPh>
    <phoneticPr fontId="2"/>
  </si>
  <si>
    <t>気仙</t>
    <rPh sb="0" eb="2">
      <t>ケセン</t>
    </rPh>
    <phoneticPr fontId="2"/>
  </si>
  <si>
    <t>経営組織総数</t>
    <rPh sb="0" eb="2">
      <t>ケイエイ</t>
    </rPh>
    <rPh sb="2" eb="4">
      <t>ソシキ</t>
    </rPh>
    <rPh sb="4" eb="6">
      <t>ソウスウ</t>
    </rPh>
    <phoneticPr fontId="2"/>
  </si>
  <si>
    <t>個人経営</t>
    <rPh sb="0" eb="2">
      <t>コジン</t>
    </rPh>
    <rPh sb="2" eb="4">
      <t>ケイエイ</t>
    </rPh>
    <phoneticPr fontId="2"/>
  </si>
  <si>
    <t>会社経営</t>
    <rPh sb="0" eb="2">
      <t>カイシャ</t>
    </rPh>
    <rPh sb="2" eb="4">
      <t>ケイエイ</t>
    </rPh>
    <phoneticPr fontId="2"/>
  </si>
  <si>
    <t>漁協自営</t>
    <rPh sb="0" eb="2">
      <t>ギョキョウ</t>
    </rPh>
    <rPh sb="2" eb="4">
      <t>ジエイ</t>
    </rPh>
    <phoneticPr fontId="2"/>
  </si>
  <si>
    <t>漁業生産組合</t>
    <rPh sb="0" eb="2">
      <t>ギョギョウ</t>
    </rPh>
    <rPh sb="2" eb="4">
      <t>セイサン</t>
    </rPh>
    <rPh sb="4" eb="6">
      <t>クミアイ</t>
    </rPh>
    <phoneticPr fontId="2"/>
  </si>
  <si>
    <t>共同経営</t>
    <rPh sb="0" eb="2">
      <t>キョウドウ</t>
    </rPh>
    <rPh sb="2" eb="4">
      <t>ケイエイ</t>
    </rPh>
    <phoneticPr fontId="2"/>
  </si>
  <si>
    <t>官公庁・学校・試験場</t>
    <rPh sb="0" eb="3">
      <t>カンコウチョウ</t>
    </rPh>
    <rPh sb="4" eb="6">
      <t>ガッコウ</t>
    </rPh>
    <rPh sb="7" eb="10">
      <t>シケンジョウ</t>
    </rPh>
    <phoneticPr fontId="2"/>
  </si>
  <si>
    <t>漁船非使用</t>
    <rPh sb="0" eb="2">
      <t>ギョセン</t>
    </rPh>
    <rPh sb="2" eb="3">
      <t>ヒ</t>
    </rPh>
    <rPh sb="3" eb="5">
      <t>シヨウ</t>
    </rPh>
    <phoneticPr fontId="2"/>
  </si>
  <si>
    <t>無動力船のみ</t>
    <rPh sb="0" eb="1">
      <t>ム</t>
    </rPh>
    <rPh sb="1" eb="3">
      <t>ドウリョク</t>
    </rPh>
    <rPh sb="3" eb="4">
      <t>フネ</t>
    </rPh>
    <phoneticPr fontId="2"/>
  </si>
  <si>
    <t>動力船使用</t>
    <rPh sb="0" eb="2">
      <t>ドウリョク</t>
    </rPh>
    <rPh sb="2" eb="3">
      <t>セン</t>
    </rPh>
    <rPh sb="3" eb="5">
      <t>シヨウ</t>
    </rPh>
    <phoneticPr fontId="2"/>
  </si>
  <si>
    <t>t未満</t>
    <rPh sb="1" eb="3">
      <t>ミマン</t>
    </rPh>
    <phoneticPr fontId="2"/>
  </si>
  <si>
    <t>～</t>
    <phoneticPr fontId="2"/>
  </si>
  <si>
    <t>t以上</t>
    <rPh sb="1" eb="3">
      <t>イジョウ</t>
    </rPh>
    <phoneticPr fontId="2"/>
  </si>
  <si>
    <t>大型定置網</t>
    <rPh sb="0" eb="2">
      <t>オオガタ</t>
    </rPh>
    <rPh sb="2" eb="5">
      <t>テイチアミ</t>
    </rPh>
    <phoneticPr fontId="2"/>
  </si>
  <si>
    <t>小型定置網</t>
    <rPh sb="0" eb="2">
      <t>コガタ</t>
    </rPh>
    <rPh sb="2" eb="5">
      <t>テイチアミ</t>
    </rPh>
    <phoneticPr fontId="2"/>
  </si>
  <si>
    <t>のり養殖</t>
    <rPh sb="2" eb="4">
      <t>ヨウショク</t>
    </rPh>
    <phoneticPr fontId="2"/>
  </si>
  <si>
    <t>かき養殖</t>
    <rPh sb="2" eb="4">
      <t>ヨウショク</t>
    </rPh>
    <phoneticPr fontId="2"/>
  </si>
  <si>
    <t>わかめ養殖</t>
    <rPh sb="3" eb="5">
      <t>ヨウショク</t>
    </rPh>
    <phoneticPr fontId="2"/>
  </si>
  <si>
    <t>ほたて養殖</t>
    <rPh sb="3" eb="5">
      <t>ヨウショク</t>
    </rPh>
    <phoneticPr fontId="2"/>
  </si>
  <si>
    <t>その他の養殖</t>
    <rPh sb="2" eb="3">
      <t>タ</t>
    </rPh>
    <rPh sb="4" eb="6">
      <t>ヨウショク</t>
    </rPh>
    <phoneticPr fontId="2"/>
  </si>
  <si>
    <t>資料：漁業センサス</t>
    <rPh sb="0" eb="2">
      <t>シリョウ</t>
    </rPh>
    <rPh sb="3" eb="5">
      <t>ギョギョウ</t>
    </rPh>
    <phoneticPr fontId="2"/>
  </si>
  <si>
    <t>50　漁　業</t>
    <rPh sb="3" eb="4">
      <t>リョウ</t>
    </rPh>
    <rPh sb="5" eb="6">
      <t>ギョウ</t>
    </rPh>
    <phoneticPr fontId="2"/>
  </si>
  <si>
    <t>◆ 沿岸沖合遠洋漁業別、自営雇われ別、性別年齢別就業者数</t>
    <rPh sb="2" eb="4">
      <t>エンガン</t>
    </rPh>
    <rPh sb="4" eb="6">
      <t>オキアイ</t>
    </rPh>
    <rPh sb="6" eb="8">
      <t>エンヨウ</t>
    </rPh>
    <rPh sb="8" eb="10">
      <t>ギョギョウ</t>
    </rPh>
    <rPh sb="10" eb="11">
      <t>ベツ</t>
    </rPh>
    <rPh sb="12" eb="14">
      <t>ジエイ</t>
    </rPh>
    <rPh sb="14" eb="15">
      <t>ヤト</t>
    </rPh>
    <rPh sb="17" eb="18">
      <t>ベツ</t>
    </rPh>
    <rPh sb="19" eb="21">
      <t>セイベツ</t>
    </rPh>
    <rPh sb="21" eb="23">
      <t>ネンレイ</t>
    </rPh>
    <rPh sb="23" eb="24">
      <t>ベツ</t>
    </rPh>
    <rPh sb="24" eb="27">
      <t>シュウギョウシャ</t>
    </rPh>
    <rPh sb="27" eb="28">
      <t>スウ</t>
    </rPh>
    <phoneticPr fontId="2"/>
  </si>
  <si>
    <t>市内陸</t>
    <rPh sb="0" eb="1">
      <t>シ</t>
    </rPh>
    <rPh sb="1" eb="3">
      <t>ナイリク</t>
    </rPh>
    <phoneticPr fontId="2"/>
  </si>
  <si>
    <t>就業者総数</t>
    <rPh sb="0" eb="3">
      <t>シュウギョウシャ</t>
    </rPh>
    <rPh sb="3" eb="5">
      <t>ソウスウ</t>
    </rPh>
    <phoneticPr fontId="2"/>
  </si>
  <si>
    <t>自営のみ</t>
    <rPh sb="0" eb="2">
      <t>ジエイ</t>
    </rPh>
    <phoneticPr fontId="2"/>
  </si>
  <si>
    <t>自営と雇われ</t>
    <rPh sb="0" eb="2">
      <t>ジエイ</t>
    </rPh>
    <rPh sb="3" eb="4">
      <t>ヤト</t>
    </rPh>
    <phoneticPr fontId="2"/>
  </si>
  <si>
    <t>雇われのみ</t>
    <rPh sb="0" eb="1">
      <t>ヤト</t>
    </rPh>
    <phoneticPr fontId="2"/>
  </si>
  <si>
    <t>男計</t>
    <rPh sb="0" eb="1">
      <t>オトコ</t>
    </rPh>
    <rPh sb="1" eb="2">
      <t>ケイ</t>
    </rPh>
    <phoneticPr fontId="2"/>
  </si>
  <si>
    <t>～</t>
    <phoneticPr fontId="2"/>
  </si>
  <si>
    <t>歳</t>
    <rPh sb="0" eb="1">
      <t>サイ</t>
    </rPh>
    <phoneticPr fontId="2"/>
  </si>
  <si>
    <t>～</t>
    <phoneticPr fontId="2"/>
  </si>
  <si>
    <t>歳以上</t>
    <rPh sb="0" eb="1">
      <t>サイ</t>
    </rPh>
    <rPh sb="1" eb="3">
      <t>イジョウ</t>
    </rPh>
    <phoneticPr fontId="2"/>
  </si>
  <si>
    <t>女計</t>
    <rPh sb="0" eb="1">
      <t>オンナ</t>
    </rPh>
    <rPh sb="1" eb="2">
      <t>ケイ</t>
    </rPh>
    <phoneticPr fontId="2"/>
  </si>
  <si>
    <t>◆ 個人経営体年齢別世帯員数</t>
    <rPh sb="2" eb="4">
      <t>コジン</t>
    </rPh>
    <rPh sb="4" eb="7">
      <t>ケイエイタイ</t>
    </rPh>
    <rPh sb="7" eb="9">
      <t>ネンレイ</t>
    </rPh>
    <rPh sb="9" eb="10">
      <t>ベツ</t>
    </rPh>
    <rPh sb="10" eb="13">
      <t>セタイイン</t>
    </rPh>
    <rPh sb="13" eb="14">
      <t>スウ</t>
    </rPh>
    <phoneticPr fontId="2"/>
  </si>
  <si>
    <t>年次</t>
    <rPh sb="0" eb="2">
      <t>ネンジ</t>
    </rPh>
    <phoneticPr fontId="2"/>
  </si>
  <si>
    <t>14歳  以下</t>
    <rPh sb="2" eb="3">
      <t>サイ</t>
    </rPh>
    <rPh sb="5" eb="6">
      <t>イ</t>
    </rPh>
    <rPh sb="6" eb="7">
      <t>シタ</t>
    </rPh>
    <phoneticPr fontId="2"/>
  </si>
  <si>
    <t>15歳以上</t>
    <rPh sb="2" eb="5">
      <t>サイイジョウ</t>
    </rPh>
    <phoneticPr fontId="2"/>
  </si>
  <si>
    <t>総　数</t>
    <rPh sb="0" eb="1">
      <t>ソウ</t>
    </rPh>
    <rPh sb="2" eb="3">
      <t>スウ</t>
    </rPh>
    <phoneticPr fontId="2"/>
  </si>
  <si>
    <t>合計</t>
    <rPh sb="0" eb="2">
      <t>ゴウケイ</t>
    </rPh>
    <phoneticPr fontId="2"/>
  </si>
  <si>
    <t>15～19</t>
    <phoneticPr fontId="2"/>
  </si>
  <si>
    <t>20～29</t>
    <phoneticPr fontId="2"/>
  </si>
  <si>
    <t>30～39</t>
    <phoneticPr fontId="2"/>
  </si>
  <si>
    <t>40～49</t>
    <phoneticPr fontId="2"/>
  </si>
  <si>
    <t>50～59</t>
    <phoneticPr fontId="2"/>
  </si>
  <si>
    <t>60　歳</t>
    <rPh sb="3" eb="4">
      <t>サイ</t>
    </rPh>
    <phoneticPr fontId="2"/>
  </si>
  <si>
    <t>地域別</t>
    <rPh sb="0" eb="2">
      <t>チイキ</t>
    </rPh>
    <rPh sb="2" eb="3">
      <t>ベツ</t>
    </rPh>
    <phoneticPr fontId="2"/>
  </si>
  <si>
    <t>以　上</t>
    <rPh sb="0" eb="1">
      <t>イ</t>
    </rPh>
    <rPh sb="2" eb="3">
      <t>ウエ</t>
    </rPh>
    <phoneticPr fontId="2"/>
  </si>
  <si>
    <t>平</t>
    <rPh sb="0" eb="1">
      <t>ヘイ</t>
    </rPh>
    <phoneticPr fontId="2"/>
  </si>
  <si>
    <t>-</t>
    <phoneticPr fontId="2"/>
  </si>
  <si>
    <t>高田</t>
    <rPh sb="0" eb="2">
      <t>タカダ</t>
    </rPh>
    <phoneticPr fontId="2"/>
  </si>
  <si>
    <t>◆ 主とする漁業種類別経営体数</t>
    <rPh sb="2" eb="3">
      <t>シュ</t>
    </rPh>
    <rPh sb="6" eb="8">
      <t>ギョギョウ</t>
    </rPh>
    <rPh sb="8" eb="10">
      <t>シュルイ</t>
    </rPh>
    <rPh sb="10" eb="11">
      <t>ベツ</t>
    </rPh>
    <rPh sb="11" eb="14">
      <t>ケイエイタイ</t>
    </rPh>
    <rPh sb="14" eb="15">
      <t>カズ</t>
    </rPh>
    <phoneticPr fontId="2"/>
  </si>
  <si>
    <t>底びき網</t>
    <rPh sb="0" eb="1">
      <t>ソコ</t>
    </rPh>
    <rPh sb="3" eb="4">
      <t>アミ</t>
    </rPh>
    <phoneticPr fontId="2"/>
  </si>
  <si>
    <t>遠洋底びき網</t>
    <rPh sb="0" eb="2">
      <t>エンヨウ</t>
    </rPh>
    <rPh sb="2" eb="3">
      <t>ソコ</t>
    </rPh>
    <rPh sb="5" eb="6">
      <t>アミ</t>
    </rPh>
    <phoneticPr fontId="2"/>
  </si>
  <si>
    <t>-</t>
    <phoneticPr fontId="2"/>
  </si>
  <si>
    <t>沖合底びき網</t>
    <rPh sb="0" eb="2">
      <t>オキアイ</t>
    </rPh>
    <rPh sb="2" eb="3">
      <t>ソコ</t>
    </rPh>
    <rPh sb="5" eb="6">
      <t>アミ</t>
    </rPh>
    <phoneticPr fontId="2"/>
  </si>
  <si>
    <t>X</t>
    <phoneticPr fontId="2"/>
  </si>
  <si>
    <t>小型底びき網</t>
    <rPh sb="0" eb="2">
      <t>コガタ</t>
    </rPh>
    <rPh sb="2" eb="3">
      <t>ソコ</t>
    </rPh>
    <rPh sb="5" eb="6">
      <t>アミ</t>
    </rPh>
    <phoneticPr fontId="2"/>
  </si>
  <si>
    <t>その他の底びき</t>
    <rPh sb="2" eb="3">
      <t>タ</t>
    </rPh>
    <rPh sb="4" eb="5">
      <t>ソコ</t>
    </rPh>
    <phoneticPr fontId="2"/>
  </si>
  <si>
    <t>まき網</t>
    <rPh sb="2" eb="3">
      <t>アミ</t>
    </rPh>
    <phoneticPr fontId="2"/>
  </si>
  <si>
    <t>大中型まき網</t>
    <rPh sb="0" eb="1">
      <t>オオ</t>
    </rPh>
    <rPh sb="1" eb="3">
      <t>チュウガタ</t>
    </rPh>
    <rPh sb="5" eb="6">
      <t>アミ</t>
    </rPh>
    <phoneticPr fontId="2"/>
  </si>
  <si>
    <t>その他のまき網</t>
    <rPh sb="2" eb="3">
      <t>タ</t>
    </rPh>
    <rPh sb="6" eb="7">
      <t>アミ</t>
    </rPh>
    <phoneticPr fontId="2"/>
  </si>
  <si>
    <t>敷網</t>
    <rPh sb="0" eb="1">
      <t>シ</t>
    </rPh>
    <rPh sb="1" eb="2">
      <t>アミ</t>
    </rPh>
    <phoneticPr fontId="2"/>
  </si>
  <si>
    <t>さんま棒受網</t>
    <rPh sb="3" eb="4">
      <t>ボウ</t>
    </rPh>
    <rPh sb="4" eb="5">
      <t>ウ</t>
    </rPh>
    <rPh sb="5" eb="6">
      <t>アミ</t>
    </rPh>
    <phoneticPr fontId="2"/>
  </si>
  <si>
    <t>その他の敷網</t>
    <rPh sb="2" eb="3">
      <t>タ</t>
    </rPh>
    <rPh sb="4" eb="5">
      <t>シ</t>
    </rPh>
    <rPh sb="5" eb="6">
      <t>アミ</t>
    </rPh>
    <phoneticPr fontId="2"/>
  </si>
  <si>
    <t>刺網</t>
    <rPh sb="0" eb="1">
      <t>サ</t>
    </rPh>
    <rPh sb="1" eb="2">
      <t>アミ</t>
    </rPh>
    <phoneticPr fontId="2"/>
  </si>
  <si>
    <t>さけ・ます流し</t>
    <rPh sb="5" eb="6">
      <t>ナガ</t>
    </rPh>
    <phoneticPr fontId="2"/>
  </si>
  <si>
    <t>その他の刺網</t>
    <rPh sb="2" eb="3">
      <t>タ</t>
    </rPh>
    <rPh sb="4" eb="5">
      <t>サ</t>
    </rPh>
    <rPh sb="5" eb="6">
      <t>アミ</t>
    </rPh>
    <phoneticPr fontId="2"/>
  </si>
  <si>
    <t>その他の網漁業</t>
    <rPh sb="2" eb="3">
      <t>タ</t>
    </rPh>
    <rPh sb="4" eb="5">
      <t>アミ</t>
    </rPh>
    <rPh sb="5" eb="7">
      <t>ギョギョウ</t>
    </rPh>
    <phoneticPr fontId="2"/>
  </si>
  <si>
    <t>釣り</t>
    <rPh sb="0" eb="1">
      <t>ツ</t>
    </rPh>
    <phoneticPr fontId="2"/>
  </si>
  <si>
    <t>かつお一本釣</t>
    <rPh sb="3" eb="5">
      <t>イッポン</t>
    </rPh>
    <rPh sb="5" eb="6">
      <t>ヅリ</t>
    </rPh>
    <phoneticPr fontId="2"/>
  </si>
  <si>
    <t>さば釣</t>
    <rPh sb="2" eb="3">
      <t>ツリ</t>
    </rPh>
    <phoneticPr fontId="2"/>
  </si>
  <si>
    <t>いか釣</t>
    <rPh sb="2" eb="3">
      <t>ツリ</t>
    </rPh>
    <phoneticPr fontId="2"/>
  </si>
  <si>
    <t>その他の釣</t>
    <rPh sb="2" eb="3">
      <t>タ</t>
    </rPh>
    <rPh sb="4" eb="5">
      <t>ツリ</t>
    </rPh>
    <phoneticPr fontId="2"/>
  </si>
  <si>
    <t>はえ縄</t>
    <rPh sb="2" eb="3">
      <t>ナワ</t>
    </rPh>
    <phoneticPr fontId="2"/>
  </si>
  <si>
    <t>まぐろ</t>
    <phoneticPr fontId="2"/>
  </si>
  <si>
    <t>さけ・ます</t>
    <phoneticPr fontId="2"/>
  </si>
  <si>
    <t>その他</t>
    <rPh sb="2" eb="3">
      <t>タ</t>
    </rPh>
    <phoneticPr fontId="2"/>
  </si>
  <si>
    <t>船びき・地びき網</t>
    <rPh sb="0" eb="1">
      <t>フネ</t>
    </rPh>
    <rPh sb="4" eb="5">
      <t>チ</t>
    </rPh>
    <rPh sb="7" eb="8">
      <t>アミ</t>
    </rPh>
    <phoneticPr fontId="2"/>
  </si>
  <si>
    <t>小型捕鯨</t>
    <rPh sb="0" eb="2">
      <t>コガタ</t>
    </rPh>
    <rPh sb="2" eb="4">
      <t>ホゲイ</t>
    </rPh>
    <phoneticPr fontId="2"/>
  </si>
  <si>
    <t>潜水器漁業</t>
    <rPh sb="0" eb="2">
      <t>センスイ</t>
    </rPh>
    <rPh sb="2" eb="3">
      <t>キ</t>
    </rPh>
    <rPh sb="3" eb="5">
      <t>ギョギョウ</t>
    </rPh>
    <phoneticPr fontId="2"/>
  </si>
  <si>
    <t>採貝</t>
    <rPh sb="0" eb="1">
      <t>サイ</t>
    </rPh>
    <rPh sb="1" eb="2">
      <t>カイ</t>
    </rPh>
    <phoneticPr fontId="2"/>
  </si>
  <si>
    <t>採藻</t>
    <rPh sb="0" eb="1">
      <t>サイ</t>
    </rPh>
    <rPh sb="1" eb="2">
      <t>モ</t>
    </rPh>
    <phoneticPr fontId="2"/>
  </si>
  <si>
    <t>その他の漁業</t>
    <rPh sb="2" eb="3">
      <t>タ</t>
    </rPh>
    <rPh sb="4" eb="6">
      <t>ギョギョウ</t>
    </rPh>
    <phoneticPr fontId="2"/>
  </si>
  <si>
    <t>海面養殖</t>
    <rPh sb="0" eb="2">
      <t>カイメン</t>
    </rPh>
    <rPh sb="2" eb="4">
      <t>ヨウショク</t>
    </rPh>
    <phoneticPr fontId="2"/>
  </si>
  <si>
    <t>※［ｘ］は秘密保護のため数字を秘匿したものを示す</t>
    <rPh sb="5" eb="7">
      <t>ヒミツ</t>
    </rPh>
    <rPh sb="7" eb="9">
      <t>ホゴ</t>
    </rPh>
    <rPh sb="12" eb="14">
      <t>スウジ</t>
    </rPh>
    <rPh sb="15" eb="17">
      <t>ヒトク</t>
    </rPh>
    <rPh sb="22" eb="23">
      <t>シメ</t>
    </rPh>
    <phoneticPr fontId="2"/>
  </si>
  <si>
    <t>52　漁　業</t>
    <rPh sb="3" eb="4">
      <t>リョウ</t>
    </rPh>
    <rPh sb="5" eb="6">
      <t>ギョウ</t>
    </rPh>
    <phoneticPr fontId="2"/>
  </si>
  <si>
    <t>（単位：ｔ）</t>
    <rPh sb="1" eb="3">
      <t>タンイ</t>
    </rPh>
    <phoneticPr fontId="2"/>
  </si>
  <si>
    <t>年次・漁業種類</t>
    <rPh sb="0" eb="2">
      <t>ネンジ</t>
    </rPh>
    <rPh sb="3" eb="5">
      <t>ギョギョウ</t>
    </rPh>
    <rPh sb="5" eb="7">
      <t>シュルイ</t>
    </rPh>
    <phoneticPr fontId="2"/>
  </si>
  <si>
    <t>１そうびき</t>
    <phoneticPr fontId="2"/>
  </si>
  <si>
    <t>２そうびき</t>
  </si>
  <si>
    <t>船びき網</t>
    <rPh sb="0" eb="1">
      <t>フネ</t>
    </rPh>
    <rPh sb="3" eb="4">
      <t>アミ</t>
    </rPh>
    <phoneticPr fontId="2"/>
  </si>
  <si>
    <t>中・小型まき網</t>
    <rPh sb="0" eb="1">
      <t>ナカ</t>
    </rPh>
    <rPh sb="2" eb="4">
      <t>コガタ</t>
    </rPh>
    <rPh sb="6" eb="7">
      <t>アミ</t>
    </rPh>
    <phoneticPr fontId="2"/>
  </si>
  <si>
    <t>かじき等流し網</t>
    <rPh sb="3" eb="4">
      <t>トウ</t>
    </rPh>
    <rPh sb="4" eb="5">
      <t>ナガ</t>
    </rPh>
    <rPh sb="6" eb="7">
      <t>アミ</t>
    </rPh>
    <phoneticPr fontId="2"/>
  </si>
  <si>
    <t>遠洋まぐろはえ縄</t>
    <rPh sb="0" eb="2">
      <t>エンヨウ</t>
    </rPh>
    <rPh sb="7" eb="8">
      <t>ナワ</t>
    </rPh>
    <phoneticPr fontId="2"/>
  </si>
  <si>
    <t>近海まぐろはえ縄</t>
    <rPh sb="0" eb="2">
      <t>キンカイ</t>
    </rPh>
    <rPh sb="7" eb="8">
      <t>ナワ</t>
    </rPh>
    <phoneticPr fontId="2"/>
  </si>
  <si>
    <t>沿岸まぐろはえ縄</t>
    <rPh sb="0" eb="2">
      <t>エンガン</t>
    </rPh>
    <rPh sb="7" eb="8">
      <t>ナワ</t>
    </rPh>
    <phoneticPr fontId="2"/>
  </si>
  <si>
    <t>その他のはえ縄</t>
    <rPh sb="2" eb="3">
      <t>タ</t>
    </rPh>
    <rPh sb="6" eb="7">
      <t>ナワ</t>
    </rPh>
    <phoneticPr fontId="2"/>
  </si>
  <si>
    <t>遠洋いか釣</t>
    <rPh sb="0" eb="2">
      <t>エンヨウ</t>
    </rPh>
    <rPh sb="4" eb="5">
      <t>ツリ</t>
    </rPh>
    <phoneticPr fontId="2"/>
  </si>
  <si>
    <t>近海いか釣</t>
    <rPh sb="0" eb="2">
      <t>キンカイ</t>
    </rPh>
    <rPh sb="4" eb="5">
      <t>ツリ</t>
    </rPh>
    <phoneticPr fontId="2"/>
  </si>
  <si>
    <t>沿岸いか釣</t>
    <rPh sb="0" eb="2">
      <t>エンガン</t>
    </rPh>
    <rPh sb="4" eb="5">
      <t>ツリ</t>
    </rPh>
    <phoneticPr fontId="2"/>
  </si>
  <si>
    <t>採貝・採藻</t>
    <rPh sb="0" eb="1">
      <t>サイ</t>
    </rPh>
    <rPh sb="1" eb="2">
      <t>カイ</t>
    </rPh>
    <rPh sb="3" eb="4">
      <t>サイ</t>
    </rPh>
    <rPh sb="4" eb="5">
      <t>モ</t>
    </rPh>
    <phoneticPr fontId="2"/>
  </si>
  <si>
    <t>魚類</t>
    <rPh sb="0" eb="2">
      <t>ギョルイ</t>
    </rPh>
    <phoneticPr fontId="2"/>
  </si>
  <si>
    <t>くろまぐろ</t>
    <phoneticPr fontId="2"/>
  </si>
  <si>
    <t>びんなが</t>
    <phoneticPr fontId="2"/>
  </si>
  <si>
    <t>めばち</t>
    <phoneticPr fontId="2"/>
  </si>
  <si>
    <t>きはだ</t>
    <phoneticPr fontId="2"/>
  </si>
  <si>
    <t>その他のまぐろ類</t>
    <rPh sb="2" eb="3">
      <t>タ</t>
    </rPh>
    <rPh sb="7" eb="8">
      <t>ルイ</t>
    </rPh>
    <phoneticPr fontId="2"/>
  </si>
  <si>
    <t>まかじき</t>
    <phoneticPr fontId="2"/>
  </si>
  <si>
    <t>めかじき</t>
    <phoneticPr fontId="2"/>
  </si>
  <si>
    <t>くろかじき類</t>
    <rPh sb="5" eb="6">
      <t>ルイ</t>
    </rPh>
    <phoneticPr fontId="2"/>
  </si>
  <si>
    <t>かつお</t>
    <phoneticPr fontId="2"/>
  </si>
  <si>
    <t>そうだがつお類</t>
    <rPh sb="6" eb="7">
      <t>ルイ</t>
    </rPh>
    <phoneticPr fontId="2"/>
  </si>
  <si>
    <t>さめ類</t>
    <rPh sb="2" eb="3">
      <t>ルイ</t>
    </rPh>
    <phoneticPr fontId="2"/>
  </si>
  <si>
    <t>さけ類</t>
    <rPh sb="2" eb="3">
      <t>ルイ</t>
    </rPh>
    <phoneticPr fontId="2"/>
  </si>
  <si>
    <t>ます類</t>
    <rPh sb="2" eb="3">
      <t>ルイ</t>
    </rPh>
    <phoneticPr fontId="2"/>
  </si>
  <si>
    <t>まいわし</t>
    <phoneticPr fontId="2"/>
  </si>
  <si>
    <t>うるめいわし</t>
    <phoneticPr fontId="2"/>
  </si>
  <si>
    <t>かたくちいわし</t>
    <phoneticPr fontId="2"/>
  </si>
  <si>
    <t>まあじ</t>
    <phoneticPr fontId="2"/>
  </si>
  <si>
    <t>むろあじ類</t>
    <rPh sb="4" eb="5">
      <t>ルイ</t>
    </rPh>
    <phoneticPr fontId="2"/>
  </si>
  <si>
    <t>さば類</t>
    <rPh sb="2" eb="3">
      <t>ルイ</t>
    </rPh>
    <phoneticPr fontId="2"/>
  </si>
  <si>
    <t>さんま</t>
    <phoneticPr fontId="2"/>
  </si>
  <si>
    <t>ぶり類</t>
    <rPh sb="2" eb="3">
      <t>ルイ</t>
    </rPh>
    <phoneticPr fontId="2"/>
  </si>
  <si>
    <t>ひらめ</t>
    <phoneticPr fontId="2"/>
  </si>
  <si>
    <t>かれい類</t>
    <rPh sb="3" eb="4">
      <t>ルイ</t>
    </rPh>
    <phoneticPr fontId="2"/>
  </si>
  <si>
    <t>まだら</t>
    <phoneticPr fontId="2"/>
  </si>
  <si>
    <t>すけとうだら</t>
    <phoneticPr fontId="2"/>
  </si>
  <si>
    <t>その他の魚類</t>
    <rPh sb="2" eb="3">
      <t>タ</t>
    </rPh>
    <rPh sb="4" eb="6">
      <t>ギョルイ</t>
    </rPh>
    <phoneticPr fontId="2"/>
  </si>
  <si>
    <t>えび類</t>
    <rPh sb="2" eb="3">
      <t>ルイ</t>
    </rPh>
    <phoneticPr fontId="2"/>
  </si>
  <si>
    <t>かに類</t>
    <rPh sb="2" eb="3">
      <t>ルイ</t>
    </rPh>
    <phoneticPr fontId="2"/>
  </si>
  <si>
    <t>おきあみ類</t>
    <rPh sb="4" eb="5">
      <t>ルイ</t>
    </rPh>
    <phoneticPr fontId="2"/>
  </si>
  <si>
    <t>貝類</t>
    <rPh sb="0" eb="2">
      <t>カイルイ</t>
    </rPh>
    <phoneticPr fontId="2"/>
  </si>
  <si>
    <t>あわび類</t>
    <rPh sb="3" eb="4">
      <t>ルイ</t>
    </rPh>
    <phoneticPr fontId="2"/>
  </si>
  <si>
    <t>あさり類</t>
    <rPh sb="3" eb="4">
      <t>ルイ</t>
    </rPh>
    <phoneticPr fontId="2"/>
  </si>
  <si>
    <t>ほたてがい</t>
    <phoneticPr fontId="2"/>
  </si>
  <si>
    <t>その他の貝類</t>
    <rPh sb="2" eb="3">
      <t>タ</t>
    </rPh>
    <rPh sb="4" eb="6">
      <t>カイルイ</t>
    </rPh>
    <phoneticPr fontId="2"/>
  </si>
  <si>
    <t>いか類</t>
    <rPh sb="2" eb="3">
      <t>ルイ</t>
    </rPh>
    <phoneticPr fontId="2"/>
  </si>
  <si>
    <t>するめいか</t>
    <phoneticPr fontId="2"/>
  </si>
  <si>
    <t>あかいか</t>
    <phoneticPr fontId="2"/>
  </si>
  <si>
    <t>その他のいか類</t>
    <rPh sb="2" eb="3">
      <t>タ</t>
    </rPh>
    <rPh sb="6" eb="7">
      <t>ルイ</t>
    </rPh>
    <phoneticPr fontId="2"/>
  </si>
  <si>
    <t>たこ類</t>
    <rPh sb="2" eb="3">
      <t>ルイ</t>
    </rPh>
    <phoneticPr fontId="2"/>
  </si>
  <si>
    <t>うに類</t>
    <rPh sb="2" eb="3">
      <t>ルイ</t>
    </rPh>
    <phoneticPr fontId="2"/>
  </si>
  <si>
    <t>その他の水産動物類</t>
    <rPh sb="2" eb="3">
      <t>タ</t>
    </rPh>
    <rPh sb="4" eb="6">
      <t>スイサン</t>
    </rPh>
    <rPh sb="6" eb="8">
      <t>ドウブツ</t>
    </rPh>
    <rPh sb="8" eb="9">
      <t>ルイ</t>
    </rPh>
    <phoneticPr fontId="2"/>
  </si>
  <si>
    <t>海藻類</t>
    <rPh sb="0" eb="2">
      <t>カイソウ</t>
    </rPh>
    <rPh sb="2" eb="3">
      <t>ルイ</t>
    </rPh>
    <phoneticPr fontId="2"/>
  </si>
  <si>
    <t>こんぶ類</t>
    <rPh sb="3" eb="4">
      <t>ルイ</t>
    </rPh>
    <phoneticPr fontId="2"/>
  </si>
  <si>
    <t>わかめ類</t>
    <rPh sb="3" eb="4">
      <t>ルイ</t>
    </rPh>
    <phoneticPr fontId="2"/>
  </si>
  <si>
    <t>その他の海藻類</t>
    <rPh sb="2" eb="3">
      <t>タ</t>
    </rPh>
    <rPh sb="4" eb="6">
      <t>カイソウ</t>
    </rPh>
    <rPh sb="6" eb="7">
      <t>ルイ</t>
    </rPh>
    <phoneticPr fontId="2"/>
  </si>
  <si>
    <t>魚類計</t>
    <rPh sb="0" eb="2">
      <t>ギョルイ</t>
    </rPh>
    <rPh sb="2" eb="3">
      <t>ケイ</t>
    </rPh>
    <phoneticPr fontId="2"/>
  </si>
  <si>
    <t>貝類計</t>
    <rPh sb="0" eb="2">
      <t>カイルイ</t>
    </rPh>
    <rPh sb="2" eb="3">
      <t>ケイ</t>
    </rPh>
    <phoneticPr fontId="2"/>
  </si>
  <si>
    <t>海藻類計</t>
    <rPh sb="0" eb="2">
      <t>カイソウ</t>
    </rPh>
    <rPh sb="2" eb="3">
      <t>ルイ</t>
    </rPh>
    <rPh sb="3" eb="4">
      <t>ケイ</t>
    </rPh>
    <phoneticPr fontId="2"/>
  </si>
  <si>
    <t>－</t>
  </si>
  <si>
    <t>－</t>
    <phoneticPr fontId="2"/>
  </si>
  <si>
    <t>漁　業　49</t>
    <phoneticPr fontId="2"/>
  </si>
  <si>
    <t>各年11月1日現在</t>
    <phoneticPr fontId="2"/>
  </si>
  <si>
    <t>平成25年</t>
    <rPh sb="0" eb="2">
      <t>ヘイセイ</t>
    </rPh>
    <rPh sb="4" eb="5">
      <t>ネン</t>
    </rPh>
    <phoneticPr fontId="2"/>
  </si>
  <si>
    <t>各年11月1日現在（単位：人）</t>
    <phoneticPr fontId="2"/>
  </si>
  <si>
    <t>各年11月1日現在（単位：人）</t>
    <phoneticPr fontId="2"/>
  </si>
  <si>
    <t>漁　業　51</t>
    <phoneticPr fontId="2"/>
  </si>
  <si>
    <t>資料：海面漁業生産統計調査</t>
    <rPh sb="0" eb="2">
      <t>シリョウ</t>
    </rPh>
    <rPh sb="3" eb="5">
      <t>カイメン</t>
    </rPh>
    <rPh sb="5" eb="7">
      <t>ギョギョウ</t>
    </rPh>
    <rPh sb="7" eb="9">
      <t>セイサン</t>
    </rPh>
    <rPh sb="9" eb="11">
      <t>トウケイ</t>
    </rPh>
    <rPh sb="11" eb="13">
      <t>チョウサ</t>
    </rPh>
    <phoneticPr fontId="2"/>
  </si>
  <si>
    <t>漁獲量計</t>
    <rPh sb="0" eb="2">
      <t>ギョカク</t>
    </rPh>
    <rPh sb="2" eb="3">
      <t>リョウ</t>
    </rPh>
    <rPh sb="3" eb="4">
      <t>ケイ</t>
    </rPh>
    <phoneticPr fontId="2"/>
  </si>
  <si>
    <t>さけ・ます流し網</t>
    <rPh sb="5" eb="6">
      <t>ナガ</t>
    </rPh>
    <rPh sb="7" eb="8">
      <t>アミ</t>
    </rPh>
    <phoneticPr fontId="2"/>
  </si>
  <si>
    <t>さけ定置網</t>
    <rPh sb="2" eb="4">
      <t>テイチ</t>
    </rPh>
    <rPh sb="4" eb="5">
      <t>アミ</t>
    </rPh>
    <phoneticPr fontId="2"/>
  </si>
  <si>
    <t>ひき縄釣</t>
    <rPh sb="2" eb="3">
      <t>ナワ</t>
    </rPh>
    <rPh sb="3" eb="4">
      <t>ツリ</t>
    </rPh>
    <phoneticPr fontId="2"/>
  </si>
  <si>
    <t>遠洋かつお一本釣</t>
    <rPh sb="0" eb="2">
      <t>エンヨウ</t>
    </rPh>
    <rPh sb="5" eb="7">
      <t>イッポン</t>
    </rPh>
    <rPh sb="7" eb="8">
      <t>ツ</t>
    </rPh>
    <phoneticPr fontId="2"/>
  </si>
  <si>
    <t>近海かつお一本釣</t>
    <rPh sb="0" eb="2">
      <t>キンカイ</t>
    </rPh>
    <rPh sb="5" eb="7">
      <t>イッポン</t>
    </rPh>
    <rPh sb="7" eb="8">
      <t>ツリ</t>
    </rPh>
    <phoneticPr fontId="2"/>
  </si>
  <si>
    <t>沿岸かつお一本釣</t>
    <rPh sb="0" eb="2">
      <t>エンガン</t>
    </rPh>
    <rPh sb="5" eb="7">
      <t>イッポン</t>
    </rPh>
    <rPh sb="7" eb="8">
      <t>ツリ</t>
    </rPh>
    <phoneticPr fontId="2"/>
  </si>
  <si>
    <t>以西底びき網</t>
    <rPh sb="0" eb="2">
      <t>イセイ</t>
    </rPh>
    <rPh sb="2" eb="3">
      <t>ソコ</t>
    </rPh>
    <rPh sb="5" eb="6">
      <t>アミ</t>
    </rPh>
    <phoneticPr fontId="2"/>
  </si>
  <si>
    <t>大中型まき網</t>
    <rPh sb="0" eb="1">
      <t>ダイ</t>
    </rPh>
    <rPh sb="1" eb="2">
      <t>ナカ</t>
    </rPh>
    <rPh sb="5" eb="6">
      <t>アミ</t>
    </rPh>
    <phoneticPr fontId="2"/>
  </si>
  <si>
    <t>◆ 魚種別漁獲量の推移</t>
    <rPh sb="2" eb="4">
      <t>ギョシュ</t>
    </rPh>
    <rPh sb="4" eb="5">
      <t>ベツ</t>
    </rPh>
    <rPh sb="5" eb="7">
      <t>ギョカク</t>
    </rPh>
    <rPh sb="7" eb="8">
      <t>リョウ</t>
    </rPh>
    <rPh sb="9" eb="11">
      <t>スイイ</t>
    </rPh>
    <phoneticPr fontId="2"/>
  </si>
  <si>
    <t>みなみまぐろ</t>
    <phoneticPr fontId="2"/>
  </si>
  <si>
    <t>その他のかじき類</t>
    <rPh sb="2" eb="3">
      <t>タ</t>
    </rPh>
    <rPh sb="7" eb="8">
      <t>ルイ</t>
    </rPh>
    <phoneticPr fontId="2"/>
  </si>
  <si>
    <t>このしろ</t>
    <phoneticPr fontId="2"/>
  </si>
  <si>
    <t>にしん</t>
    <phoneticPr fontId="2"/>
  </si>
  <si>
    <t>しらす</t>
    <phoneticPr fontId="2"/>
  </si>
  <si>
    <t>ほっけ</t>
    <phoneticPr fontId="2"/>
  </si>
  <si>
    <t>きちじ</t>
    <phoneticPr fontId="2"/>
  </si>
  <si>
    <t>はたはた</t>
    <phoneticPr fontId="2"/>
  </si>
  <si>
    <t>にぎす類</t>
    <rPh sb="3" eb="4">
      <t>ルイ</t>
    </rPh>
    <phoneticPr fontId="2"/>
  </si>
  <si>
    <t>あなご類</t>
    <rPh sb="3" eb="4">
      <t>ルイ</t>
    </rPh>
    <phoneticPr fontId="2"/>
  </si>
  <si>
    <t>たちうお</t>
    <phoneticPr fontId="2"/>
  </si>
  <si>
    <t>まだい</t>
    <phoneticPr fontId="2"/>
  </si>
  <si>
    <t>ちだい・きだい</t>
    <phoneticPr fontId="2"/>
  </si>
  <si>
    <t>くろだい・へだい</t>
    <phoneticPr fontId="2"/>
  </si>
  <si>
    <t>いさき</t>
    <phoneticPr fontId="2"/>
  </si>
  <si>
    <t>すずき類</t>
    <rPh sb="3" eb="4">
      <t>ルイ</t>
    </rPh>
    <phoneticPr fontId="2"/>
  </si>
  <si>
    <t>いかなご</t>
    <phoneticPr fontId="2"/>
  </si>
  <si>
    <t>あまだい類</t>
    <rPh sb="4" eb="5">
      <t>ルイ</t>
    </rPh>
    <phoneticPr fontId="2"/>
  </si>
  <si>
    <t>ふぐ類</t>
    <rPh sb="2" eb="3">
      <t>ルイ</t>
    </rPh>
    <phoneticPr fontId="2"/>
  </si>
  <si>
    <t>さざえ</t>
    <phoneticPr fontId="2"/>
  </si>
  <si>
    <t>海産ほ乳類</t>
    <rPh sb="0" eb="2">
      <t>カイサン</t>
    </rPh>
    <rPh sb="3" eb="5">
      <t>ニュウルイ</t>
    </rPh>
    <phoneticPr fontId="2"/>
  </si>
  <si>
    <t>◆ 養殖魚種別収獲量の推移</t>
    <rPh sb="2" eb="4">
      <t>ヨウショク</t>
    </rPh>
    <rPh sb="4" eb="5">
      <t>サカナ</t>
    </rPh>
    <rPh sb="5" eb="7">
      <t>シュベツ</t>
    </rPh>
    <rPh sb="7" eb="9">
      <t>シュウカク</t>
    </rPh>
    <rPh sb="9" eb="10">
      <t>リョウ</t>
    </rPh>
    <rPh sb="11" eb="13">
      <t>スイイ</t>
    </rPh>
    <phoneticPr fontId="2"/>
  </si>
  <si>
    <t>年次・魚種類</t>
    <rPh sb="0" eb="2">
      <t>ネンジ</t>
    </rPh>
    <rPh sb="3" eb="5">
      <t>ギョシュ</t>
    </rPh>
    <rPh sb="5" eb="6">
      <t>ルイ</t>
    </rPh>
    <phoneticPr fontId="2"/>
  </si>
  <si>
    <t>年次・養殖魚種類</t>
    <rPh sb="0" eb="2">
      <t>ネンジ</t>
    </rPh>
    <rPh sb="3" eb="5">
      <t>ヨウショク</t>
    </rPh>
    <rPh sb="5" eb="7">
      <t>ギョシュ</t>
    </rPh>
    <rPh sb="7" eb="8">
      <t>ルイ</t>
    </rPh>
    <phoneticPr fontId="2"/>
  </si>
  <si>
    <t>収穫量計</t>
    <rPh sb="0" eb="2">
      <t>シュウカク</t>
    </rPh>
    <rPh sb="2" eb="3">
      <t>リョウ</t>
    </rPh>
    <rPh sb="3" eb="4">
      <t>ケイ</t>
    </rPh>
    <phoneticPr fontId="2"/>
  </si>
  <si>
    <t>ぎんざけ</t>
    <phoneticPr fontId="2"/>
  </si>
  <si>
    <t>ぶり</t>
    <phoneticPr fontId="2"/>
  </si>
  <si>
    <t>かんぱち</t>
    <phoneticPr fontId="2"/>
  </si>
  <si>
    <t>その他のぶり類</t>
    <rPh sb="2" eb="3">
      <t>タ</t>
    </rPh>
    <rPh sb="6" eb="7">
      <t>ルイ</t>
    </rPh>
    <phoneticPr fontId="2"/>
  </si>
  <si>
    <t>まあじ</t>
    <phoneticPr fontId="2"/>
  </si>
  <si>
    <t>しまあじ</t>
    <phoneticPr fontId="2"/>
  </si>
  <si>
    <t>まだい</t>
    <phoneticPr fontId="2"/>
  </si>
  <si>
    <t>ひらめ</t>
    <phoneticPr fontId="2"/>
  </si>
  <si>
    <t>くろまぐろ</t>
    <phoneticPr fontId="2"/>
  </si>
  <si>
    <t>その他の魚類</t>
    <rPh sb="2" eb="3">
      <t>タ</t>
    </rPh>
    <rPh sb="4" eb="5">
      <t>サカナ</t>
    </rPh>
    <rPh sb="5" eb="6">
      <t>ルイ</t>
    </rPh>
    <phoneticPr fontId="2"/>
  </si>
  <si>
    <t>かき類(殻付き)</t>
    <rPh sb="2" eb="3">
      <t>ルイ</t>
    </rPh>
    <rPh sb="4" eb="5">
      <t>カラ</t>
    </rPh>
    <rPh sb="5" eb="6">
      <t>ツ</t>
    </rPh>
    <phoneticPr fontId="2"/>
  </si>
  <si>
    <t>くるまえび</t>
    <phoneticPr fontId="2"/>
  </si>
  <si>
    <t>ほや類</t>
    <rPh sb="2" eb="3">
      <t>ルイ</t>
    </rPh>
    <phoneticPr fontId="2"/>
  </si>
  <si>
    <t>その他の水産動物類</t>
    <rPh sb="2" eb="3">
      <t>タ</t>
    </rPh>
    <rPh sb="4" eb="6">
      <t>スイサン</t>
    </rPh>
    <rPh sb="6" eb="8">
      <t>ドウブツ</t>
    </rPh>
    <rPh sb="8" eb="9">
      <t>ルイ</t>
    </rPh>
    <phoneticPr fontId="2"/>
  </si>
  <si>
    <t>のり類</t>
    <rPh sb="2" eb="3">
      <t>ルイ</t>
    </rPh>
    <phoneticPr fontId="2"/>
  </si>
  <si>
    <t>もずく類</t>
    <rPh sb="3" eb="4">
      <t>ルイ</t>
    </rPh>
    <phoneticPr fontId="2"/>
  </si>
  <si>
    <t>その他の海藻類</t>
    <rPh sb="2" eb="3">
      <t>タ</t>
    </rPh>
    <rPh sb="4" eb="6">
      <t>カイソウ</t>
    </rPh>
    <rPh sb="6" eb="7">
      <t>ルイ</t>
    </rPh>
    <phoneticPr fontId="2"/>
  </si>
  <si>
    <t>◆ 漁業種類別漁獲量</t>
    <rPh sb="2" eb="4">
      <t>ギョギョウ</t>
    </rPh>
    <rPh sb="4" eb="6">
      <t>シュルイ</t>
    </rPh>
    <rPh sb="6" eb="7">
      <t>ベツ</t>
    </rPh>
    <rPh sb="7" eb="9">
      <t>ギョカク</t>
    </rPh>
    <rPh sb="9" eb="10">
      <t>リョウ</t>
    </rPh>
    <phoneticPr fontId="2"/>
  </si>
  <si>
    <t>漁　業　53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</si>
  <si>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</si>
  <si>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</si>
  <si>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</si>
  <si>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</si>
  <si>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…</t>
    <phoneticPr fontId="2"/>
  </si>
  <si>
    <t>…</t>
    <phoneticPr fontId="2"/>
  </si>
  <si>
    <t>…</t>
    <phoneticPr fontId="2"/>
  </si>
  <si>
    <t>-</t>
    <phoneticPr fontId="2"/>
  </si>
  <si>
    <t>-</t>
    <phoneticPr fontId="2"/>
  </si>
  <si>
    <t>X</t>
    <phoneticPr fontId="2"/>
  </si>
  <si>
    <t>さわら類</t>
    <phoneticPr fontId="2"/>
  </si>
  <si>
    <t>-</t>
    <phoneticPr fontId="2"/>
  </si>
  <si>
    <t>４．漁業</t>
    <rPh sb="2" eb="4">
      <t>ギョギョウ</t>
    </rPh>
    <phoneticPr fontId="2"/>
  </si>
  <si>
    <t>-</t>
  </si>
  <si>
    <t>X</t>
  </si>
  <si>
    <t>（注）船外機付船だけを使用した経営体はt数の大きさに関係なく、</t>
    <rPh sb="1" eb="2">
      <t>チュウ</t>
    </rPh>
    <rPh sb="3" eb="6">
      <t>センガイキ</t>
    </rPh>
    <rPh sb="6" eb="7">
      <t>ツ</t>
    </rPh>
    <rPh sb="7" eb="8">
      <t>フネ</t>
    </rPh>
    <rPh sb="11" eb="13">
      <t>シヨウ</t>
    </rPh>
    <rPh sb="15" eb="18">
      <t>ケイエイタイ</t>
    </rPh>
    <rPh sb="20" eb="21">
      <t>カズ</t>
    </rPh>
    <rPh sb="22" eb="23">
      <t>オオ</t>
    </rPh>
    <rPh sb="26" eb="28">
      <t>カンケイ</t>
    </rPh>
    <phoneticPr fontId="2"/>
  </si>
  <si>
    <t>　すべて動力1t未満階層とした。</t>
    <rPh sb="4" eb="6">
      <t>ドウリョク</t>
    </rPh>
    <rPh sb="8" eb="10">
      <t>ミマン</t>
    </rPh>
    <rPh sb="10" eb="12">
      <t>カイソウ</t>
    </rPh>
    <phoneticPr fontId="2"/>
  </si>
  <si>
    <t>平成23</t>
    <rPh sb="0" eb="2">
      <t>ヘイセイ</t>
    </rPh>
    <phoneticPr fontId="2"/>
  </si>
  <si>
    <t>54　漁　業</t>
    <rPh sb="3" eb="4">
      <t>リョウ</t>
    </rPh>
    <rPh sb="5" eb="6">
      <t>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</si>
</sst>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ajor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/>
      <right/>
      <top/>
      <bottom/>
      <diagonal style="thin">
        <color auto="1"/>
      </diagonal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165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0" xfId="0" applyFont="1" applyBorder="1"/>
    <xf numFmtId="0" fontId="0" fillId="0" borderId="0" xfId="0" applyBorder="1"/>
    <xf numFmtId="0" fontId="0" fillId="0" borderId="0" xfId="0" applyBorder="1" applyAlignment="1">
      <alignment horizontal="right"/>
    </xf>
    <xf numFmtId="0" fontId="6" fillId="0" borderId="3" xfId="0" applyFont="1" applyBorder="1" applyAlignment="1">
      <alignment horizontal="distributed" justifyLastLine="1"/>
    </xf>
    <xf numFmtId="0" fontId="6" fillId="0" borderId="4" xfId="0" applyFont="1" applyBorder="1" applyAlignment="1">
      <alignment horizontal="distributed" justifyLastLine="1"/>
    </xf>
    <xf numFmtId="0" fontId="6" fillId="0" borderId="9" xfId="0" applyFont="1" applyBorder="1" applyAlignment="1">
      <alignment horizontal="distributed" justifyLastLine="1"/>
    </xf>
    <xf numFmtId="0" fontId="6" fillId="0" borderId="10" xfId="0" applyFont="1" applyBorder="1" applyAlignment="1">
      <alignment horizontal="distributed" justifyLastLine="1"/>
    </xf>
    <xf numFmtId="0" fontId="6" fillId="0" borderId="11" xfId="0" applyFont="1" applyBorder="1" applyAlignment="1">
      <alignment horizontal="distributed" justifyLastLine="1"/>
    </xf>
    <xf numFmtId="0" fontId="6" fillId="0" borderId="12" xfId="0" applyFont="1" applyBorder="1" applyAlignment="1">
      <alignment horizontal="distributed" justifyLastLine="1"/>
    </xf>
    <xf numFmtId="0" fontId="3" fillId="0" borderId="0" xfId="0" applyFont="1"/>
    <xf numFmtId="0" fontId="3" fillId="0" borderId="13" xfId="0" applyFont="1" applyBorder="1"/>
    <xf numFmtId="0" fontId="0" fillId="0" borderId="0" xfId="0" applyFill="1"/>
    <xf numFmtId="0" fontId="6" fillId="0" borderId="0" xfId="0" applyFont="1"/>
    <xf numFmtId="38" fontId="3" fillId="0" borderId="0" xfId="1" applyFont="1" applyAlignment="1"/>
    <xf numFmtId="0" fontId="3" fillId="0" borderId="15" xfId="0" applyFont="1" applyBorder="1"/>
    <xf numFmtId="0" fontId="3" fillId="0" borderId="16" xfId="0" applyFont="1" applyBorder="1"/>
    <xf numFmtId="0" fontId="3" fillId="0" borderId="0" xfId="0" applyFont="1" applyBorder="1"/>
    <xf numFmtId="0" fontId="3" fillId="0" borderId="0" xfId="0" applyFont="1" applyBorder="1" applyAlignment="1"/>
    <xf numFmtId="0" fontId="5" fillId="0" borderId="0" xfId="0" applyFont="1" applyBorder="1"/>
    <xf numFmtId="0" fontId="0" fillId="0" borderId="15" xfId="0" applyBorder="1"/>
    <xf numFmtId="0" fontId="0" fillId="0" borderId="15" xfId="0" applyBorder="1" applyAlignment="1">
      <alignment horizontal="right"/>
    </xf>
    <xf numFmtId="0" fontId="3" fillId="0" borderId="3" xfId="0" applyFont="1" applyBorder="1" applyAlignment="1">
      <alignment horizontal="distributed" justifyLastLine="1"/>
    </xf>
    <xf numFmtId="0" fontId="3" fillId="0" borderId="4" xfId="0" applyFont="1" applyBorder="1" applyAlignment="1">
      <alignment horizontal="distributed" justifyLastLine="1"/>
    </xf>
    <xf numFmtId="0" fontId="3" fillId="0" borderId="9" xfId="0" applyFont="1" applyBorder="1" applyAlignment="1">
      <alignment horizontal="distributed" justifyLastLine="1"/>
    </xf>
    <xf numFmtId="0" fontId="3" fillId="0" borderId="10" xfId="0" applyFont="1" applyBorder="1" applyAlignment="1">
      <alignment horizontal="distributed" justifyLastLine="1"/>
    </xf>
    <xf numFmtId="0" fontId="3" fillId="0" borderId="11" xfId="0" applyFont="1" applyBorder="1" applyAlignment="1">
      <alignment horizontal="distributed" justifyLastLine="1"/>
    </xf>
    <xf numFmtId="0" fontId="3" fillId="0" borderId="12" xfId="0" applyFont="1" applyBorder="1" applyAlignment="1">
      <alignment horizontal="center"/>
    </xf>
    <xf numFmtId="38" fontId="3" fillId="0" borderId="13" xfId="1" applyFont="1" applyFill="1" applyBorder="1" applyAlignment="1"/>
    <xf numFmtId="38" fontId="3" fillId="0" borderId="0" xfId="1" applyFont="1" applyFill="1" applyAlignment="1"/>
    <xf numFmtId="0" fontId="3" fillId="0" borderId="0" xfId="0" applyFont="1" applyAlignment="1">
      <alignment horizontal="distributed"/>
    </xf>
    <xf numFmtId="0" fontId="3" fillId="0" borderId="14" xfId="0" applyFont="1" applyBorder="1" applyAlignment="1">
      <alignment horizontal="distributed"/>
    </xf>
    <xf numFmtId="0" fontId="3" fillId="0" borderId="0" xfId="0" applyFont="1" applyAlignment="1"/>
    <xf numFmtId="0" fontId="3" fillId="0" borderId="14" xfId="0" applyFont="1" applyBorder="1" applyAlignment="1"/>
    <xf numFmtId="38" fontId="3" fillId="0" borderId="0" xfId="1" applyFont="1" applyFill="1" applyBorder="1" applyAlignment="1"/>
    <xf numFmtId="0" fontId="9" fillId="0" borderId="0" xfId="0" applyFont="1"/>
    <xf numFmtId="0" fontId="3" fillId="0" borderId="15" xfId="0" applyFont="1" applyBorder="1" applyAlignment="1">
      <alignment horizontal="right"/>
    </xf>
    <xf numFmtId="0" fontId="3" fillId="0" borderId="3" xfId="0" applyFont="1" applyBorder="1"/>
    <xf numFmtId="0" fontId="3" fillId="0" borderId="2" xfId="0" applyFont="1" applyBorder="1"/>
    <xf numFmtId="0" fontId="0" fillId="0" borderId="0" xfId="0" applyBorder="1" applyAlignment="1"/>
    <xf numFmtId="0" fontId="3" fillId="0" borderId="0" xfId="0" applyFont="1" applyAlignment="1">
      <alignment horizontal="distributed" justifyLastLine="1"/>
    </xf>
    <xf numFmtId="0" fontId="3" fillId="0" borderId="20" xfId="0" applyFont="1" applyBorder="1" applyAlignment="1">
      <alignment horizontal="center"/>
    </xf>
    <xf numFmtId="0" fontId="3" fillId="0" borderId="9" xfId="0" applyFont="1" applyBorder="1"/>
    <xf numFmtId="0" fontId="3" fillId="0" borderId="8" xfId="0" applyFont="1" applyBorder="1"/>
    <xf numFmtId="0" fontId="3" fillId="0" borderId="7" xfId="0" applyFont="1" applyBorder="1" applyAlignment="1">
      <alignment horizontal="center"/>
    </xf>
    <xf numFmtId="0" fontId="3" fillId="0" borderId="20" xfId="0" applyFont="1" applyBorder="1"/>
    <xf numFmtId="38" fontId="3" fillId="0" borderId="0" xfId="1" applyFont="1" applyBorder="1" applyAlignment="1"/>
    <xf numFmtId="0" fontId="3" fillId="0" borderId="0" xfId="0" applyFont="1" applyFill="1" applyBorder="1"/>
    <xf numFmtId="38" fontId="3" fillId="0" borderId="0" xfId="1" applyFont="1" applyBorder="1" applyAlignment="1">
      <alignment horizontal="right"/>
    </xf>
    <xf numFmtId="38" fontId="3" fillId="0" borderId="21" xfId="1" applyFont="1" applyBorder="1" applyAlignment="1"/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0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12" xfId="0" applyFont="1" applyBorder="1" applyAlignment="1">
      <alignment horizontal="distributed" justifyLastLine="1"/>
    </xf>
    <xf numFmtId="0" fontId="3" fillId="0" borderId="13" xfId="0" applyFont="1" applyFill="1" applyBorder="1"/>
    <xf numFmtId="0" fontId="3" fillId="0" borderId="0" xfId="0" applyFont="1" applyFill="1"/>
    <xf numFmtId="0" fontId="3" fillId="0" borderId="13" xfId="0" applyFont="1" applyFill="1" applyBorder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Border="1" applyAlignment="1">
      <alignment horizontal="distributed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3" fillId="0" borderId="18" xfId="0" applyFont="1" applyBorder="1"/>
    <xf numFmtId="38" fontId="3" fillId="0" borderId="16" xfId="1" applyFont="1" applyBorder="1" applyAlignment="1"/>
    <xf numFmtId="38" fontId="3" fillId="0" borderId="15" xfId="1" applyFont="1" applyBorder="1" applyAlignment="1"/>
    <xf numFmtId="0" fontId="7" fillId="0" borderId="0" xfId="0" applyFont="1"/>
    <xf numFmtId="38" fontId="0" fillId="0" borderId="0" xfId="1" applyFont="1" applyAlignment="1"/>
    <xf numFmtId="0" fontId="11" fillId="0" borderId="0" xfId="0" applyFont="1" applyBorder="1"/>
    <xf numFmtId="0" fontId="7" fillId="0" borderId="5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2" borderId="0" xfId="0" applyFont="1" applyFill="1"/>
    <xf numFmtId="0" fontId="7" fillId="0" borderId="0" xfId="0" applyFont="1" applyFill="1"/>
    <xf numFmtId="0" fontId="7" fillId="0" borderId="15" xfId="0" applyFont="1" applyBorder="1"/>
    <xf numFmtId="38" fontId="0" fillId="0" borderId="0" xfId="1" applyFont="1" applyBorder="1" applyAlignment="1"/>
    <xf numFmtId="0" fontId="3" fillId="0" borderId="0" xfId="0" applyFont="1" applyBorder="1" applyAlignment="1">
      <alignment horizontal="distributed" justifyLastLine="1"/>
    </xf>
    <xf numFmtId="0" fontId="7" fillId="0" borderId="0" xfId="0" applyFont="1" applyFill="1" applyBorder="1" applyAlignment="1"/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 vertical="center"/>
    </xf>
    <xf numFmtId="0" fontId="3" fillId="0" borderId="16" xfId="0" applyFont="1" applyFill="1" applyBorder="1"/>
    <xf numFmtId="0" fontId="3" fillId="0" borderId="15" xfId="0" applyFont="1" applyFill="1" applyBorder="1"/>
    <xf numFmtId="0" fontId="7" fillId="0" borderId="0" xfId="0" applyFont="1" applyBorder="1" applyAlignment="1"/>
    <xf numFmtId="0" fontId="3" fillId="0" borderId="0" xfId="0" applyFont="1" applyAlignment="1">
      <alignment horizontal="distributed"/>
    </xf>
    <xf numFmtId="0" fontId="3" fillId="0" borderId="14" xfId="0" applyFont="1" applyBorder="1" applyAlignment="1">
      <alignment horizontal="distributed"/>
    </xf>
    <xf numFmtId="0" fontId="7" fillId="0" borderId="14" xfId="0" applyFont="1" applyBorder="1" applyAlignment="1">
      <alignment horizontal="distributed"/>
    </xf>
    <xf numFmtId="0" fontId="3" fillId="0" borderId="0" xfId="0" applyFont="1" applyAlignment="1">
      <alignment horizontal="right"/>
    </xf>
    <xf numFmtId="0" fontId="0" fillId="0" borderId="0" xfId="0" applyBorder="1" applyAlignment="1">
      <alignment horizontal="right"/>
    </xf>
    <xf numFmtId="0" fontId="10" fillId="0" borderId="0" xfId="0" applyFont="1" applyBorder="1" applyAlignment="1"/>
    <xf numFmtId="0" fontId="9" fillId="0" borderId="0" xfId="0" applyFont="1" applyBorder="1" applyAlignment="1"/>
    <xf numFmtId="0" fontId="7" fillId="0" borderId="6" xfId="0" applyFont="1" applyBorder="1" applyAlignment="1">
      <alignment horizontal="center"/>
    </xf>
    <xf numFmtId="0" fontId="7" fillId="0" borderId="0" xfId="0" applyFont="1" applyBorder="1"/>
    <xf numFmtId="0" fontId="7" fillId="0" borderId="14" xfId="0" applyFont="1" applyFill="1" applyBorder="1" applyAlignment="1">
      <alignment horizontal="distributed"/>
    </xf>
    <xf numFmtId="0" fontId="7" fillId="0" borderId="23" xfId="0" applyFont="1" applyBorder="1" applyAlignment="1">
      <alignment horizontal="distributed"/>
    </xf>
    <xf numFmtId="0" fontId="7" fillId="0" borderId="0" xfId="0" applyFont="1" applyBorder="1" applyAlignment="1">
      <alignment horizontal="center"/>
    </xf>
    <xf numFmtId="0" fontId="7" fillId="0" borderId="19" xfId="0" applyFont="1" applyBorder="1" applyAlignment="1">
      <alignment horizontal="distributed" justifyLastLine="1"/>
    </xf>
    <xf numFmtId="0" fontId="7" fillId="0" borderId="20" xfId="0" applyFont="1" applyBorder="1" applyAlignment="1">
      <alignment horizontal="distributed" justifyLastLine="1"/>
    </xf>
    <xf numFmtId="0" fontId="3" fillId="0" borderId="14" xfId="0" applyFont="1" applyBorder="1" applyAlignment="1">
      <alignment horizontal="distributed" justifyLastLine="1"/>
    </xf>
    <xf numFmtId="0" fontId="3" fillId="0" borderId="23" xfId="0" applyFont="1" applyBorder="1" applyAlignment="1">
      <alignment horizontal="distributed"/>
    </xf>
    <xf numFmtId="38" fontId="3" fillId="0" borderId="13" xfId="1" applyFont="1" applyFill="1" applyBorder="1" applyAlignment="1">
      <alignment horizontal="right"/>
    </xf>
    <xf numFmtId="38" fontId="3" fillId="0" borderId="0" xfId="1" applyFont="1" applyFill="1" applyBorder="1" applyAlignment="1">
      <alignment horizontal="right"/>
    </xf>
    <xf numFmtId="38" fontId="3" fillId="0" borderId="0" xfId="1" applyFont="1" applyFill="1" applyAlignment="1">
      <alignment horizontal="right"/>
    </xf>
    <xf numFmtId="0" fontId="7" fillId="0" borderId="14" xfId="0" applyFont="1" applyBorder="1" applyAlignment="1">
      <alignment horizontal="distributed"/>
    </xf>
    <xf numFmtId="38" fontId="3" fillId="0" borderId="0" xfId="1" applyFont="1" applyFill="1" applyBorder="1" applyAlignment="1">
      <alignment horizontal="right"/>
    </xf>
    <xf numFmtId="38" fontId="3" fillId="0" borderId="0" xfId="1" applyFont="1" applyFill="1" applyBorder="1" applyAlignment="1">
      <alignment horizontal="right" vertical="center"/>
    </xf>
    <xf numFmtId="38" fontId="7" fillId="0" borderId="0" xfId="1" applyFont="1" applyFill="1" applyAlignment="1">
      <alignment horizontal="right"/>
    </xf>
    <xf numFmtId="38" fontId="7" fillId="0" borderId="15" xfId="1" applyFont="1" applyFill="1" applyBorder="1" applyAlignment="1">
      <alignment horizontal="right"/>
    </xf>
    <xf numFmtId="38" fontId="7" fillId="0" borderId="0" xfId="1" applyFont="1" applyFill="1" applyAlignment="1"/>
    <xf numFmtId="0" fontId="3" fillId="0" borderId="24" xfId="0" applyFont="1" applyBorder="1" applyAlignment="1">
      <alignment horizontal="center" justifyLastLine="1"/>
    </xf>
    <xf numFmtId="0" fontId="12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/>
    <xf numFmtId="0" fontId="13" fillId="0" borderId="0" xfId="0" applyFont="1" applyBorder="1" applyAlignment="1"/>
    <xf numFmtId="0" fontId="0" fillId="0" borderId="0" xfId="0" applyAlignment="1"/>
    <xf numFmtId="38" fontId="3" fillId="0" borderId="0" xfId="1" applyFont="1" applyFill="1" applyBorder="1" applyAlignment="1">
      <alignment horizontal="right"/>
    </xf>
    <xf numFmtId="38" fontId="3" fillId="0" borderId="0" xfId="1" applyFont="1" applyFill="1" applyBorder="1" applyAlignment="1">
      <alignment horizontal="right"/>
    </xf>
    <xf numFmtId="0" fontId="0" fillId="0" borderId="0" xfId="0" applyFill="1" applyBorder="1" applyAlignment="1">
      <alignment horizontal="right" vertical="center"/>
    </xf>
    <xf numFmtId="38" fontId="3" fillId="0" borderId="15" xfId="1" applyFont="1" applyFill="1" applyBorder="1" applyAlignment="1"/>
    <xf numFmtId="0" fontId="7" fillId="0" borderId="0" xfId="0" applyFont="1" applyFill="1" applyBorder="1" applyAlignment="1">
      <alignment horizontal="center"/>
    </xf>
    <xf numFmtId="0" fontId="6" fillId="0" borderId="0" xfId="0" applyFont="1" applyAlignment="1">
      <alignment horizontal="distributed"/>
    </xf>
    <xf numFmtId="0" fontId="6" fillId="0" borderId="14" xfId="0" applyFont="1" applyBorder="1" applyAlignment="1">
      <alignment horizontal="distributed"/>
    </xf>
    <xf numFmtId="0" fontId="6" fillId="0" borderId="0" xfId="0" applyFont="1" applyBorder="1" applyAlignment="1">
      <alignment horizontal="distributed"/>
    </xf>
    <xf numFmtId="0" fontId="3" fillId="0" borderId="0" xfId="0" applyFont="1" applyAlignment="1">
      <alignment horizontal="distributed"/>
    </xf>
    <xf numFmtId="0" fontId="3" fillId="0" borderId="14" xfId="0" applyFont="1" applyBorder="1" applyAlignment="1">
      <alignment horizontal="distributed"/>
    </xf>
    <xf numFmtId="0" fontId="6" fillId="0" borderId="1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distributed" vertical="center" justifyLastLine="1"/>
    </xf>
    <xf numFmtId="0" fontId="6" fillId="0" borderId="7" xfId="0" applyFont="1" applyBorder="1" applyAlignment="1">
      <alignment horizontal="distributed" vertical="center" justifyLastLine="1"/>
    </xf>
    <xf numFmtId="0" fontId="6" fillId="0" borderId="8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distributed" justifyLastLine="1"/>
    </xf>
    <xf numFmtId="0" fontId="6" fillId="0" borderId="6" xfId="0" applyFont="1" applyBorder="1" applyAlignment="1">
      <alignment horizontal="distributed" justifyLastLine="1"/>
    </xf>
    <xf numFmtId="0" fontId="7" fillId="0" borderId="0" xfId="0" applyFont="1" applyAlignment="1">
      <alignment horizontal="distributed"/>
    </xf>
    <xf numFmtId="0" fontId="7" fillId="0" borderId="14" xfId="0" applyFont="1" applyBorder="1" applyAlignment="1">
      <alignment horizontal="distributed"/>
    </xf>
    <xf numFmtId="0" fontId="3" fillId="0" borderId="0" xfId="0" applyFont="1" applyBorder="1" applyAlignment="1">
      <alignment horizontal="distributed"/>
    </xf>
    <xf numFmtId="38" fontId="3" fillId="0" borderId="13" xfId="1" applyFont="1" applyFill="1" applyBorder="1" applyAlignment="1">
      <alignment horizontal="right"/>
    </xf>
    <xf numFmtId="38" fontId="3" fillId="0" borderId="0" xfId="1" applyFont="1" applyFill="1" applyBorder="1" applyAlignment="1">
      <alignment horizontal="right"/>
    </xf>
    <xf numFmtId="0" fontId="3" fillId="0" borderId="7" xfId="0" applyFont="1" applyBorder="1" applyAlignment="1">
      <alignment horizontal="distributed" justifyLastLine="1"/>
    </xf>
    <xf numFmtId="0" fontId="3" fillId="0" borderId="4" xfId="0" applyFont="1" applyBorder="1" applyAlignment="1">
      <alignment horizontal="distributed" vertical="center" wrapText="1" justifyLastLine="1"/>
    </xf>
    <xf numFmtId="0" fontId="3" fillId="0" borderId="17" xfId="0" applyFont="1" applyBorder="1" applyAlignment="1">
      <alignment horizontal="distributed" vertical="center" wrapText="1" justifyLastLine="1"/>
    </xf>
    <xf numFmtId="0" fontId="3" fillId="0" borderId="10" xfId="0" applyFont="1" applyBorder="1" applyAlignment="1">
      <alignment horizontal="distributed" vertical="center" wrapText="1" justifyLastLine="1"/>
    </xf>
    <xf numFmtId="0" fontId="3" fillId="0" borderId="5" xfId="0" applyFont="1" applyBorder="1" applyAlignment="1">
      <alignment horizontal="center" justifyLastLine="1"/>
    </xf>
    <xf numFmtId="0" fontId="3" fillId="0" borderId="6" xfId="0" applyFont="1" applyBorder="1" applyAlignment="1">
      <alignment horizontal="center" justifyLastLine="1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8" xfId="0" applyFont="1" applyBorder="1" applyAlignment="1">
      <alignment horizontal="distributed" vertical="center" wrapText="1" justifyLastLine="1"/>
    </xf>
    <xf numFmtId="0" fontId="3" fillId="0" borderId="19" xfId="0" applyFont="1" applyBorder="1" applyAlignment="1">
      <alignment horizontal="distributed" vertical="center" wrapText="1" justifyLastLine="1"/>
    </xf>
    <xf numFmtId="0" fontId="3" fillId="0" borderId="9" xfId="0" applyFont="1" applyBorder="1" applyAlignment="1">
      <alignment horizontal="distributed" vertical="center" wrapText="1" justifyLastLine="1"/>
    </xf>
    <xf numFmtId="0" fontId="3" fillId="0" borderId="8" xfId="0" applyFont="1" applyBorder="1" applyAlignment="1">
      <alignment horizontal="distributed" vertical="center" wrapText="1" justifyLastLine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justifyLastLine="1"/>
    </xf>
    <xf numFmtId="0" fontId="3" fillId="0" borderId="1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justifyLastLine="1"/>
    </xf>
    <xf numFmtId="0" fontId="3" fillId="0" borderId="6" xfId="0" applyFont="1" applyBorder="1" applyAlignment="1">
      <alignment horizontal="distributed" justifyLastLine="1"/>
    </xf>
    <xf numFmtId="0" fontId="3" fillId="0" borderId="6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/>
    </xf>
    <xf numFmtId="0" fontId="3" fillId="0" borderId="0" xfId="0" applyFont="1" applyFill="1" applyBorder="1" applyAlignment="1">
      <alignment horizontal="right"/>
    </xf>
    <xf numFmtId="0" fontId="7" fillId="0" borderId="6" xfId="0" applyFont="1" applyBorder="1" applyAlignment="1">
      <alignment horizontal="distributed" justifyLastLine="1"/>
    </xf>
    <xf numFmtId="0" fontId="7" fillId="0" borderId="22" xfId="0" applyFont="1" applyBorder="1" applyAlignment="1">
      <alignment horizontal="distributed" justifyLastLine="1"/>
    </xf>
    <xf numFmtId="0" fontId="3" fillId="0" borderId="1" xfId="0" applyFont="1" applyFill="1" applyBorder="1" applyAlignment="1">
      <alignment horizontal="left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485775</xdr:colOff>
      <xdr:row>10</xdr:row>
      <xdr:rowOff>104775</xdr:rowOff>
    </xdr:from>
    <xdr:to>
      <xdr:col>9</xdr:col>
      <xdr:colOff>123825</xdr:colOff>
      <xdr:row>11</xdr:row>
      <xdr:rowOff>219074</xdr:rowOff>
    </xdr:to>
    <xdr:sp macro="" textlink="">
      <xdr:nvSpPr>
        <xdr:cNvPr id="2" name="右中かっこ 1"/>
        <xdr:cNvSpPr/>
      </xdr:nvSpPr>
      <xdr:spPr>
        <a:xfrm>
          <a:off x="2638425" y="1990725"/>
          <a:ext cx="142875" cy="342899"/>
        </a:xfrm>
        <a:prstGeom prst="rightBrace">
          <a:avLst>
            <a:gd name="adj1" fmla="val 8333"/>
            <a:gd name="adj2" fmla="val 2534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37</xdr:row>
      <xdr:rowOff>0</xdr:rowOff>
    </xdr:from>
    <xdr:to>
      <xdr:col>5</xdr:col>
      <xdr:colOff>180975</xdr:colOff>
      <xdr:row>38</xdr:row>
      <xdr:rowOff>161925</xdr:rowOff>
    </xdr:to>
    <xdr:sp macro="" textlink="">
      <xdr:nvSpPr>
        <xdr:cNvPr id="2" name="右中かっこ 1"/>
        <xdr:cNvSpPr/>
      </xdr:nvSpPr>
      <xdr:spPr>
        <a:xfrm>
          <a:off x="2971800" y="7753350"/>
          <a:ext cx="180975" cy="381000"/>
        </a:xfrm>
        <a:prstGeom prst="rightBrace">
          <a:avLst>
            <a:gd name="adj1" fmla="val 8333"/>
            <a:gd name="adj2" fmla="val 275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view="pageBreakPreview" topLeftCell="A16" zoomScaleNormal="100" zoomScaleSheetLayoutView="100" workbookViewId="0">
      <selection activeCell="H49" sqref="H49"/>
    </sheetView>
  </sheetViews>
  <sheetFormatPr defaultRowHeight="13.5"/>
  <cols>
    <col min="1" max="2" width="2.625" customWidth="1"/>
    <col min="3" max="3" width="6.25" customWidth="1"/>
    <col min="4" max="4" width="2.625" customWidth="1"/>
    <col min="5" max="5" width="6.25" customWidth="1"/>
    <col min="6" max="6" width="2.25" customWidth="1"/>
    <col min="7" max="16" width="6.625" customWidth="1"/>
  </cols>
  <sheetData>
    <row r="1" spans="1:17" ht="14.25">
      <c r="O1" s="34"/>
      <c r="P1" s="113" t="s">
        <v>166</v>
      </c>
    </row>
    <row r="3" spans="1:17" ht="14.25">
      <c r="A3" s="1" t="s">
        <v>239</v>
      </c>
    </row>
    <row r="4" spans="1:17">
      <c r="A4" s="2"/>
    </row>
    <row r="5" spans="1:17" ht="14.25">
      <c r="A5" s="3" t="s">
        <v>0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20"/>
      <c r="O5" s="20"/>
      <c r="P5" s="81" t="s">
        <v>167</v>
      </c>
    </row>
    <row r="6" spans="1:17" ht="14.25" thickBo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5"/>
      <c r="O6" s="5"/>
      <c r="P6" s="5"/>
    </row>
    <row r="7" spans="1:17" ht="21" customHeight="1" thickTop="1">
      <c r="A7" s="127" t="s">
        <v>1</v>
      </c>
      <c r="B7" s="127"/>
      <c r="C7" s="127"/>
      <c r="D7" s="127"/>
      <c r="E7" s="127"/>
      <c r="F7" s="128"/>
      <c r="G7" s="6" t="s">
        <v>2</v>
      </c>
      <c r="H7" s="7" t="s">
        <v>2</v>
      </c>
      <c r="I7" s="7" t="s">
        <v>2</v>
      </c>
      <c r="J7" s="7" t="s">
        <v>2</v>
      </c>
      <c r="K7" s="131" t="s">
        <v>168</v>
      </c>
      <c r="L7" s="132"/>
      <c r="M7" s="132"/>
      <c r="N7" s="132"/>
      <c r="O7" s="132"/>
      <c r="P7" s="132"/>
    </row>
    <row r="8" spans="1:17" ht="21" customHeight="1">
      <c r="A8" s="129"/>
      <c r="B8" s="129"/>
      <c r="C8" s="129"/>
      <c r="D8" s="129"/>
      <c r="E8" s="129"/>
      <c r="F8" s="130"/>
      <c r="G8" s="8" t="s">
        <v>3</v>
      </c>
      <c r="H8" s="9" t="s">
        <v>4</v>
      </c>
      <c r="I8" s="9" t="s">
        <v>5</v>
      </c>
      <c r="J8" s="9" t="s">
        <v>6</v>
      </c>
      <c r="K8" s="10" t="s">
        <v>7</v>
      </c>
      <c r="L8" s="10" t="s">
        <v>8</v>
      </c>
      <c r="M8" s="10" t="s">
        <v>9</v>
      </c>
      <c r="N8" s="10" t="s">
        <v>10</v>
      </c>
      <c r="O8" s="10" t="s">
        <v>11</v>
      </c>
      <c r="P8" s="11" t="s">
        <v>12</v>
      </c>
    </row>
    <row r="9" spans="1:17" ht="10.5" customHeight="1">
      <c r="A9" s="12"/>
      <c r="B9" s="12"/>
      <c r="C9" s="12"/>
      <c r="D9" s="12"/>
      <c r="E9" s="12"/>
      <c r="F9" s="12"/>
      <c r="G9" s="13"/>
      <c r="H9" s="12"/>
      <c r="I9" s="12"/>
      <c r="J9" s="12"/>
      <c r="K9" s="12"/>
      <c r="L9" s="12"/>
      <c r="M9" s="12"/>
      <c r="N9" s="12"/>
      <c r="O9" s="12"/>
      <c r="P9" s="12"/>
    </row>
    <row r="10" spans="1:17" ht="21" customHeight="1">
      <c r="A10" s="122" t="s">
        <v>13</v>
      </c>
      <c r="B10" s="122"/>
      <c r="C10" s="122"/>
      <c r="D10" s="122"/>
      <c r="E10" s="122"/>
      <c r="F10" s="123"/>
      <c r="G10" s="58">
        <f>SUM(G11:G16)</f>
        <v>587</v>
      </c>
      <c r="H10" s="59">
        <f>SUM(H11:H16)</f>
        <v>525</v>
      </c>
      <c r="I10" s="59">
        <f t="shared" ref="I10:P10" si="0">SUM(I11:I16)</f>
        <v>447</v>
      </c>
      <c r="J10" s="59">
        <f t="shared" si="0"/>
        <v>489</v>
      </c>
      <c r="K10" s="59">
        <f>SUM(L10:P10)</f>
        <v>249</v>
      </c>
      <c r="L10" s="59">
        <f t="shared" si="0"/>
        <v>171</v>
      </c>
      <c r="M10" s="59">
        <f t="shared" si="0"/>
        <v>25</v>
      </c>
      <c r="N10" s="59">
        <f t="shared" si="0"/>
        <v>13</v>
      </c>
      <c r="O10" s="59">
        <f t="shared" si="0"/>
        <v>3</v>
      </c>
      <c r="P10" s="59">
        <f t="shared" si="0"/>
        <v>37</v>
      </c>
      <c r="Q10" s="14"/>
    </row>
    <row r="11" spans="1:17" ht="21" customHeight="1">
      <c r="A11" s="15"/>
      <c r="B11" s="122" t="s">
        <v>14</v>
      </c>
      <c r="C11" s="122"/>
      <c r="D11" s="122"/>
      <c r="E11" s="122"/>
      <c r="F11" s="123"/>
      <c r="G11" s="58">
        <v>567</v>
      </c>
      <c r="H11" s="59">
        <v>506</v>
      </c>
      <c r="I11" s="59">
        <v>430</v>
      </c>
      <c r="J11" s="59">
        <v>479</v>
      </c>
      <c r="K11" s="59">
        <f t="shared" ref="K11:K38" si="1">SUM(L11:P11)</f>
        <v>246</v>
      </c>
      <c r="L11" s="59">
        <v>168</v>
      </c>
      <c r="M11" s="59">
        <v>25</v>
      </c>
      <c r="N11" s="59">
        <v>13</v>
      </c>
      <c r="O11" s="59">
        <v>3</v>
      </c>
      <c r="P11" s="59">
        <v>37</v>
      </c>
      <c r="Q11" s="14"/>
    </row>
    <row r="12" spans="1:17" ht="21" customHeight="1">
      <c r="A12" s="15"/>
      <c r="B12" s="122" t="s">
        <v>15</v>
      </c>
      <c r="C12" s="122"/>
      <c r="D12" s="122"/>
      <c r="E12" s="122"/>
      <c r="F12" s="123"/>
      <c r="G12" s="58">
        <v>3</v>
      </c>
      <c r="H12" s="59">
        <v>3</v>
      </c>
      <c r="I12" s="59">
        <v>3</v>
      </c>
      <c r="J12" s="59">
        <v>1</v>
      </c>
      <c r="K12" s="61" t="s">
        <v>228</v>
      </c>
      <c r="L12" s="62" t="s">
        <v>227</v>
      </c>
      <c r="M12" s="62" t="s">
        <v>227</v>
      </c>
      <c r="N12" s="62" t="s">
        <v>227</v>
      </c>
      <c r="O12" s="62" t="s">
        <v>227</v>
      </c>
      <c r="P12" s="62" t="s">
        <v>227</v>
      </c>
      <c r="Q12" s="14"/>
    </row>
    <row r="13" spans="1:17" ht="21" customHeight="1">
      <c r="A13" s="15"/>
      <c r="B13" s="122" t="s">
        <v>16</v>
      </c>
      <c r="C13" s="122"/>
      <c r="D13" s="122"/>
      <c r="E13" s="122"/>
      <c r="F13" s="123"/>
      <c r="G13" s="58">
        <v>3</v>
      </c>
      <c r="H13" s="59">
        <v>3</v>
      </c>
      <c r="I13" s="59">
        <v>3</v>
      </c>
      <c r="J13" s="59">
        <v>3</v>
      </c>
      <c r="K13" s="59">
        <f t="shared" si="1"/>
        <v>1</v>
      </c>
      <c r="L13" s="59">
        <v>1</v>
      </c>
      <c r="M13" s="62" t="s">
        <v>227</v>
      </c>
      <c r="N13" s="62" t="s">
        <v>227</v>
      </c>
      <c r="O13" s="62" t="s">
        <v>227</v>
      </c>
      <c r="P13" s="62" t="s">
        <v>227</v>
      </c>
      <c r="Q13" s="14"/>
    </row>
    <row r="14" spans="1:17" ht="21" customHeight="1">
      <c r="A14" s="15"/>
      <c r="B14" s="122" t="s">
        <v>17</v>
      </c>
      <c r="C14" s="122"/>
      <c r="D14" s="122"/>
      <c r="E14" s="122"/>
      <c r="F14" s="124"/>
      <c r="G14" s="60" t="s">
        <v>165</v>
      </c>
      <c r="H14" s="62" t="s">
        <v>165</v>
      </c>
      <c r="I14" s="62" t="s">
        <v>165</v>
      </c>
      <c r="J14" s="62" t="s">
        <v>227</v>
      </c>
      <c r="K14" s="61" t="s">
        <v>228</v>
      </c>
      <c r="L14" s="62" t="s">
        <v>227</v>
      </c>
      <c r="M14" s="62" t="s">
        <v>227</v>
      </c>
      <c r="N14" s="62" t="s">
        <v>227</v>
      </c>
      <c r="O14" s="62" t="s">
        <v>227</v>
      </c>
      <c r="P14" s="62" t="s">
        <v>227</v>
      </c>
      <c r="Q14" s="14"/>
    </row>
    <row r="15" spans="1:17" ht="21" customHeight="1">
      <c r="A15" s="15"/>
      <c r="B15" s="122" t="s">
        <v>18</v>
      </c>
      <c r="C15" s="122"/>
      <c r="D15" s="122"/>
      <c r="E15" s="122"/>
      <c r="F15" s="123"/>
      <c r="G15" s="58">
        <v>14</v>
      </c>
      <c r="H15" s="59">
        <v>13</v>
      </c>
      <c r="I15" s="59">
        <v>11</v>
      </c>
      <c r="J15" s="59">
        <v>6</v>
      </c>
      <c r="K15" s="59">
        <f t="shared" si="1"/>
        <v>2</v>
      </c>
      <c r="L15" s="59">
        <v>2</v>
      </c>
      <c r="M15" s="62" t="s">
        <v>227</v>
      </c>
      <c r="N15" s="62" t="s">
        <v>227</v>
      </c>
      <c r="O15" s="62" t="s">
        <v>227</v>
      </c>
      <c r="P15" s="62" t="s">
        <v>227</v>
      </c>
      <c r="Q15" s="14"/>
    </row>
    <row r="16" spans="1:17" ht="21" customHeight="1">
      <c r="A16" s="12"/>
      <c r="B16" s="133" t="s">
        <v>19</v>
      </c>
      <c r="C16" s="133"/>
      <c r="D16" s="133"/>
      <c r="E16" s="133"/>
      <c r="F16" s="134"/>
      <c r="G16" s="60" t="s">
        <v>165</v>
      </c>
      <c r="H16" s="62" t="s">
        <v>165</v>
      </c>
      <c r="I16" s="62" t="s">
        <v>165</v>
      </c>
      <c r="J16" s="62" t="s">
        <v>227</v>
      </c>
      <c r="K16" s="61" t="s">
        <v>228</v>
      </c>
      <c r="L16" s="62" t="s">
        <v>227</v>
      </c>
      <c r="M16" s="62" t="s">
        <v>227</v>
      </c>
      <c r="N16" s="62" t="s">
        <v>227</v>
      </c>
      <c r="O16" s="62" t="s">
        <v>227</v>
      </c>
      <c r="P16" s="62" t="s">
        <v>227</v>
      </c>
      <c r="Q16" s="14"/>
    </row>
    <row r="17" spans="1:17" ht="21" customHeight="1">
      <c r="A17" s="125" t="s">
        <v>20</v>
      </c>
      <c r="B17" s="125"/>
      <c r="C17" s="125"/>
      <c r="D17" s="125"/>
      <c r="E17" s="125"/>
      <c r="F17" s="126"/>
      <c r="G17" s="60" t="s">
        <v>165</v>
      </c>
      <c r="H17" s="62" t="s">
        <v>165</v>
      </c>
      <c r="I17" s="62">
        <v>1</v>
      </c>
      <c r="J17" s="62" t="s">
        <v>227</v>
      </c>
      <c r="K17" s="61" t="s">
        <v>228</v>
      </c>
      <c r="L17" s="62" t="s">
        <v>227</v>
      </c>
      <c r="M17" s="62" t="s">
        <v>227</v>
      </c>
      <c r="N17" s="62" t="s">
        <v>227</v>
      </c>
      <c r="O17" s="62" t="s">
        <v>227</v>
      </c>
      <c r="P17" s="62" t="s">
        <v>227</v>
      </c>
      <c r="Q17" s="14"/>
    </row>
    <row r="18" spans="1:17" ht="21" customHeight="1">
      <c r="A18" s="122" t="s">
        <v>21</v>
      </c>
      <c r="B18" s="122"/>
      <c r="C18" s="122"/>
      <c r="D18" s="122"/>
      <c r="E18" s="122"/>
      <c r="F18" s="123"/>
      <c r="G18" s="58">
        <v>1</v>
      </c>
      <c r="H18" s="59">
        <v>1</v>
      </c>
      <c r="I18" s="61" t="s">
        <v>164</v>
      </c>
      <c r="J18" s="59">
        <v>2</v>
      </c>
      <c r="K18" s="61" t="s">
        <v>228</v>
      </c>
      <c r="L18" s="62" t="s">
        <v>227</v>
      </c>
      <c r="M18" s="62" t="s">
        <v>227</v>
      </c>
      <c r="N18" s="62" t="s">
        <v>227</v>
      </c>
      <c r="O18" s="62" t="s">
        <v>227</v>
      </c>
      <c r="P18" s="62" t="s">
        <v>227</v>
      </c>
      <c r="Q18" s="14"/>
    </row>
    <row r="19" spans="1:17" ht="21" customHeight="1">
      <c r="A19" s="122" t="s">
        <v>22</v>
      </c>
      <c r="B19" s="122"/>
      <c r="C19" s="122"/>
      <c r="D19" s="122"/>
      <c r="E19" s="122"/>
      <c r="F19" s="123"/>
      <c r="G19" s="58">
        <f>SUM(G20:G31)</f>
        <v>179</v>
      </c>
      <c r="H19" s="59">
        <f>SUM(H20:H31)</f>
        <v>200</v>
      </c>
      <c r="I19" s="59">
        <f t="shared" ref="I19:P19" si="2">SUM(I20:I31)</f>
        <v>183</v>
      </c>
      <c r="J19" s="59">
        <f t="shared" si="2"/>
        <v>41</v>
      </c>
      <c r="K19" s="59">
        <f t="shared" si="1"/>
        <v>24</v>
      </c>
      <c r="L19" s="59">
        <f t="shared" si="2"/>
        <v>16</v>
      </c>
      <c r="M19" s="59">
        <f t="shared" si="2"/>
        <v>6</v>
      </c>
      <c r="N19" s="59">
        <f t="shared" si="2"/>
        <v>1</v>
      </c>
      <c r="O19" s="59">
        <f t="shared" si="2"/>
        <v>0</v>
      </c>
      <c r="P19" s="59">
        <f t="shared" si="2"/>
        <v>1</v>
      </c>
      <c r="Q19" s="14"/>
    </row>
    <row r="20" spans="1:17" ht="21" customHeight="1">
      <c r="A20" s="12"/>
      <c r="B20" s="12"/>
      <c r="C20" s="12">
        <v>1</v>
      </c>
      <c r="D20" s="12" t="s">
        <v>23</v>
      </c>
      <c r="E20" s="12"/>
      <c r="F20" s="12"/>
      <c r="G20" s="58">
        <v>138</v>
      </c>
      <c r="H20" s="59">
        <v>156</v>
      </c>
      <c r="I20" s="59">
        <v>131</v>
      </c>
      <c r="J20" s="59">
        <v>2</v>
      </c>
      <c r="K20" s="61" t="s">
        <v>228</v>
      </c>
      <c r="L20" s="62" t="s">
        <v>227</v>
      </c>
      <c r="M20" s="62" t="s">
        <v>227</v>
      </c>
      <c r="N20" s="62" t="s">
        <v>227</v>
      </c>
      <c r="O20" s="62" t="s">
        <v>227</v>
      </c>
      <c r="P20" s="62" t="s">
        <v>227</v>
      </c>
      <c r="Q20" s="14"/>
    </row>
    <row r="21" spans="1:17" ht="21" customHeight="1">
      <c r="A21" s="12"/>
      <c r="B21" s="12"/>
      <c r="C21" s="12">
        <v>1</v>
      </c>
      <c r="D21" s="12" t="s">
        <v>24</v>
      </c>
      <c r="E21" s="12">
        <v>3</v>
      </c>
      <c r="F21" s="12"/>
      <c r="G21" s="58">
        <v>21</v>
      </c>
      <c r="H21" s="49">
        <v>27</v>
      </c>
      <c r="I21" s="49">
        <v>31</v>
      </c>
      <c r="J21" s="49">
        <v>28</v>
      </c>
      <c r="K21" s="59">
        <f t="shared" si="1"/>
        <v>6</v>
      </c>
      <c r="L21" s="49">
        <v>4</v>
      </c>
      <c r="M21" s="49">
        <v>1</v>
      </c>
      <c r="N21" s="62" t="s">
        <v>227</v>
      </c>
      <c r="O21" s="62" t="s">
        <v>227</v>
      </c>
      <c r="P21" s="59">
        <v>1</v>
      </c>
      <c r="Q21" s="14"/>
    </row>
    <row r="22" spans="1:17" ht="21" customHeight="1">
      <c r="A22" s="12"/>
      <c r="B22" s="12"/>
      <c r="C22" s="12">
        <v>3</v>
      </c>
      <c r="D22" s="12" t="s">
        <v>24</v>
      </c>
      <c r="E22" s="12">
        <v>5</v>
      </c>
      <c r="F22" s="12"/>
      <c r="G22" s="58">
        <v>6</v>
      </c>
      <c r="H22" s="49">
        <v>4</v>
      </c>
      <c r="I22" s="49">
        <v>9</v>
      </c>
      <c r="J22" s="49">
        <v>6</v>
      </c>
      <c r="K22" s="59">
        <f t="shared" si="1"/>
        <v>7</v>
      </c>
      <c r="L22" s="49">
        <v>4</v>
      </c>
      <c r="M22" s="49">
        <v>3</v>
      </c>
      <c r="N22" s="62" t="s">
        <v>227</v>
      </c>
      <c r="O22" s="62" t="s">
        <v>227</v>
      </c>
      <c r="P22" s="62" t="s">
        <v>227</v>
      </c>
      <c r="Q22" s="14"/>
    </row>
    <row r="23" spans="1:17" ht="21" customHeight="1">
      <c r="A23" s="12"/>
      <c r="B23" s="12"/>
      <c r="C23" s="12">
        <v>5</v>
      </c>
      <c r="D23" s="12" t="s">
        <v>24</v>
      </c>
      <c r="E23" s="12">
        <v>10</v>
      </c>
      <c r="F23" s="12"/>
      <c r="G23" s="58">
        <v>13</v>
      </c>
      <c r="H23" s="49">
        <v>12</v>
      </c>
      <c r="I23" s="49">
        <v>10</v>
      </c>
      <c r="J23" s="49">
        <v>3</v>
      </c>
      <c r="K23" s="59">
        <f t="shared" si="1"/>
        <v>9</v>
      </c>
      <c r="L23" s="49">
        <v>7</v>
      </c>
      <c r="M23" s="49">
        <v>1</v>
      </c>
      <c r="N23" s="59">
        <v>1</v>
      </c>
      <c r="O23" s="62" t="s">
        <v>227</v>
      </c>
      <c r="P23" s="62" t="s">
        <v>227</v>
      </c>
      <c r="Q23" s="14"/>
    </row>
    <row r="24" spans="1:17" ht="21" customHeight="1">
      <c r="A24" s="12"/>
      <c r="B24" s="12"/>
      <c r="C24" s="12">
        <v>10</v>
      </c>
      <c r="D24" s="12" t="s">
        <v>24</v>
      </c>
      <c r="E24" s="12">
        <v>20</v>
      </c>
      <c r="F24" s="12"/>
      <c r="G24" s="60" t="s">
        <v>165</v>
      </c>
      <c r="H24" s="62" t="s">
        <v>165</v>
      </c>
      <c r="I24" s="49">
        <v>1</v>
      </c>
      <c r="J24" s="49">
        <v>1</v>
      </c>
      <c r="K24" s="59">
        <f t="shared" si="1"/>
        <v>2</v>
      </c>
      <c r="L24" s="59">
        <v>1</v>
      </c>
      <c r="M24" s="59">
        <v>1</v>
      </c>
      <c r="N24" s="62" t="s">
        <v>227</v>
      </c>
      <c r="O24" s="62" t="s">
        <v>227</v>
      </c>
      <c r="P24" s="62" t="s">
        <v>227</v>
      </c>
      <c r="Q24" s="14"/>
    </row>
    <row r="25" spans="1:17" ht="21" customHeight="1">
      <c r="A25" s="12"/>
      <c r="B25" s="12"/>
      <c r="C25" s="12">
        <v>20</v>
      </c>
      <c r="D25" s="12" t="s">
        <v>24</v>
      </c>
      <c r="E25" s="12">
        <v>30</v>
      </c>
      <c r="F25" s="12"/>
      <c r="G25" s="60" t="s">
        <v>165</v>
      </c>
      <c r="H25" s="62" t="s">
        <v>165</v>
      </c>
      <c r="I25" s="62" t="s">
        <v>165</v>
      </c>
      <c r="J25" s="62" t="s">
        <v>227</v>
      </c>
      <c r="K25" s="61" t="s">
        <v>228</v>
      </c>
      <c r="L25" s="62" t="s">
        <v>227</v>
      </c>
      <c r="M25" s="62" t="s">
        <v>227</v>
      </c>
      <c r="N25" s="62" t="s">
        <v>227</v>
      </c>
      <c r="O25" s="62" t="s">
        <v>227</v>
      </c>
      <c r="P25" s="62" t="s">
        <v>227</v>
      </c>
      <c r="Q25" s="14"/>
    </row>
    <row r="26" spans="1:17" ht="21" customHeight="1">
      <c r="A26" s="12"/>
      <c r="B26" s="12"/>
      <c r="C26" s="12">
        <v>30</v>
      </c>
      <c r="D26" s="12" t="s">
        <v>24</v>
      </c>
      <c r="E26" s="12">
        <v>50</v>
      </c>
      <c r="F26" s="12"/>
      <c r="G26" s="60">
        <v>1</v>
      </c>
      <c r="H26" s="62">
        <v>1</v>
      </c>
      <c r="I26" s="49">
        <v>1</v>
      </c>
      <c r="J26" s="49">
        <v>1</v>
      </c>
      <c r="K26" s="61" t="s">
        <v>228</v>
      </c>
      <c r="L26" s="62" t="s">
        <v>227</v>
      </c>
      <c r="M26" s="62" t="s">
        <v>227</v>
      </c>
      <c r="N26" s="62" t="s">
        <v>227</v>
      </c>
      <c r="O26" s="62" t="s">
        <v>227</v>
      </c>
      <c r="P26" s="62" t="s">
        <v>227</v>
      </c>
      <c r="Q26" s="14"/>
    </row>
    <row r="27" spans="1:17" ht="21" customHeight="1">
      <c r="A27" s="12"/>
      <c r="B27" s="12"/>
      <c r="C27" s="12">
        <v>50</v>
      </c>
      <c r="D27" s="12" t="s">
        <v>24</v>
      </c>
      <c r="E27" s="12">
        <v>100</v>
      </c>
      <c r="F27" s="12"/>
      <c r="G27" s="60" t="s">
        <v>165</v>
      </c>
      <c r="H27" s="62" t="s">
        <v>165</v>
      </c>
      <c r="I27" s="62" t="s">
        <v>165</v>
      </c>
      <c r="J27" s="62" t="s">
        <v>227</v>
      </c>
      <c r="K27" s="61" t="s">
        <v>228</v>
      </c>
      <c r="L27" s="62" t="s">
        <v>227</v>
      </c>
      <c r="M27" s="62" t="s">
        <v>227</v>
      </c>
      <c r="N27" s="62" t="s">
        <v>227</v>
      </c>
      <c r="O27" s="62" t="s">
        <v>227</v>
      </c>
      <c r="P27" s="62" t="s">
        <v>227</v>
      </c>
      <c r="Q27" s="14"/>
    </row>
    <row r="28" spans="1:17" ht="21" customHeight="1">
      <c r="A28" s="12"/>
      <c r="B28" s="12"/>
      <c r="C28" s="12">
        <v>100</v>
      </c>
      <c r="D28" s="12" t="s">
        <v>24</v>
      </c>
      <c r="E28" s="12">
        <v>200</v>
      </c>
      <c r="F28" s="12"/>
      <c r="G28" s="60" t="s">
        <v>165</v>
      </c>
      <c r="H28" s="62" t="s">
        <v>165</v>
      </c>
      <c r="I28" s="62" t="s">
        <v>165</v>
      </c>
      <c r="J28" s="62" t="s">
        <v>227</v>
      </c>
      <c r="K28" s="61" t="s">
        <v>228</v>
      </c>
      <c r="L28" s="62" t="s">
        <v>227</v>
      </c>
      <c r="M28" s="62" t="s">
        <v>227</v>
      </c>
      <c r="N28" s="62" t="s">
        <v>227</v>
      </c>
      <c r="O28" s="62" t="s">
        <v>227</v>
      </c>
      <c r="P28" s="62" t="s">
        <v>227</v>
      </c>
      <c r="Q28" s="14"/>
    </row>
    <row r="29" spans="1:17" ht="21" customHeight="1">
      <c r="A29" s="12"/>
      <c r="B29" s="12"/>
      <c r="C29" s="12">
        <v>200</v>
      </c>
      <c r="D29" s="12" t="s">
        <v>24</v>
      </c>
      <c r="E29" s="12">
        <v>500</v>
      </c>
      <c r="F29" s="12"/>
      <c r="G29" s="60" t="s">
        <v>165</v>
      </c>
      <c r="H29" s="62" t="s">
        <v>165</v>
      </c>
      <c r="I29" s="62" t="s">
        <v>165</v>
      </c>
      <c r="J29" s="62" t="s">
        <v>227</v>
      </c>
      <c r="K29" s="61" t="s">
        <v>228</v>
      </c>
      <c r="L29" s="62" t="s">
        <v>227</v>
      </c>
      <c r="M29" s="62" t="s">
        <v>227</v>
      </c>
      <c r="N29" s="62" t="s">
        <v>227</v>
      </c>
      <c r="O29" s="62" t="s">
        <v>227</v>
      </c>
      <c r="P29" s="62" t="s">
        <v>227</v>
      </c>
      <c r="Q29" s="14"/>
    </row>
    <row r="30" spans="1:17" ht="21" customHeight="1">
      <c r="A30" s="12"/>
      <c r="B30" s="12"/>
      <c r="C30" s="12">
        <v>500</v>
      </c>
      <c r="D30" s="12" t="s">
        <v>24</v>
      </c>
      <c r="E30" s="16">
        <v>1000</v>
      </c>
      <c r="F30" s="12"/>
      <c r="G30" s="60" t="s">
        <v>165</v>
      </c>
      <c r="H30" s="62" t="s">
        <v>165</v>
      </c>
      <c r="I30" s="62" t="s">
        <v>165</v>
      </c>
      <c r="J30" s="62" t="s">
        <v>227</v>
      </c>
      <c r="K30" s="61" t="s">
        <v>228</v>
      </c>
      <c r="L30" s="62" t="s">
        <v>227</v>
      </c>
      <c r="M30" s="62" t="s">
        <v>227</v>
      </c>
      <c r="N30" s="62" t="s">
        <v>227</v>
      </c>
      <c r="O30" s="62" t="s">
        <v>227</v>
      </c>
      <c r="P30" s="62" t="s">
        <v>227</v>
      </c>
      <c r="Q30" s="14"/>
    </row>
    <row r="31" spans="1:17" ht="21" customHeight="1">
      <c r="A31" s="12"/>
      <c r="B31" s="12"/>
      <c r="C31" s="16">
        <v>1000</v>
      </c>
      <c r="D31" s="12" t="s">
        <v>25</v>
      </c>
      <c r="E31" s="12"/>
      <c r="F31" s="12"/>
      <c r="G31" s="60" t="s">
        <v>165</v>
      </c>
      <c r="H31" s="62" t="s">
        <v>165</v>
      </c>
      <c r="I31" s="62" t="s">
        <v>165</v>
      </c>
      <c r="J31" s="62" t="s">
        <v>227</v>
      </c>
      <c r="K31" s="61" t="s">
        <v>228</v>
      </c>
      <c r="L31" s="62" t="s">
        <v>227</v>
      </c>
      <c r="M31" s="62" t="s">
        <v>227</v>
      </c>
      <c r="N31" s="62" t="s">
        <v>227</v>
      </c>
      <c r="O31" s="62" t="s">
        <v>227</v>
      </c>
      <c r="P31" s="62" t="s">
        <v>227</v>
      </c>
      <c r="Q31" s="14"/>
    </row>
    <row r="32" spans="1:17" ht="21" customHeight="1">
      <c r="A32" s="12"/>
      <c r="B32" s="122" t="s">
        <v>26</v>
      </c>
      <c r="C32" s="122"/>
      <c r="D32" s="122"/>
      <c r="E32" s="122"/>
      <c r="F32" s="123"/>
      <c r="G32" s="58">
        <v>3</v>
      </c>
      <c r="H32" s="59">
        <v>3</v>
      </c>
      <c r="I32" s="59">
        <v>3</v>
      </c>
      <c r="J32" s="59">
        <v>2</v>
      </c>
      <c r="K32" s="59">
        <f t="shared" si="1"/>
        <v>3</v>
      </c>
      <c r="L32" s="59">
        <v>3</v>
      </c>
      <c r="M32" s="62" t="s">
        <v>227</v>
      </c>
      <c r="N32" s="62" t="s">
        <v>227</v>
      </c>
      <c r="O32" s="62" t="s">
        <v>227</v>
      </c>
      <c r="P32" s="62" t="s">
        <v>227</v>
      </c>
      <c r="Q32" s="14"/>
    </row>
    <row r="33" spans="1:17" ht="21" customHeight="1">
      <c r="A33" s="12"/>
      <c r="B33" s="122" t="s">
        <v>27</v>
      </c>
      <c r="C33" s="122"/>
      <c r="D33" s="122"/>
      <c r="E33" s="122"/>
      <c r="F33" s="123"/>
      <c r="G33" s="58">
        <v>17</v>
      </c>
      <c r="H33" s="59">
        <v>13</v>
      </c>
      <c r="I33" s="59">
        <v>13</v>
      </c>
      <c r="J33" s="59">
        <v>9</v>
      </c>
      <c r="K33" s="59">
        <f t="shared" si="1"/>
        <v>2</v>
      </c>
      <c r="L33" s="59">
        <v>1</v>
      </c>
      <c r="M33" s="59">
        <v>1</v>
      </c>
      <c r="N33" s="62" t="s">
        <v>227</v>
      </c>
      <c r="O33" s="62" t="s">
        <v>227</v>
      </c>
      <c r="P33" s="62" t="s">
        <v>227</v>
      </c>
      <c r="Q33" s="14"/>
    </row>
    <row r="34" spans="1:17" ht="21" customHeight="1">
      <c r="A34" s="12"/>
      <c r="B34" s="122" t="s">
        <v>28</v>
      </c>
      <c r="C34" s="122"/>
      <c r="D34" s="122"/>
      <c r="E34" s="122"/>
      <c r="F34" s="123"/>
      <c r="G34" s="58">
        <v>1</v>
      </c>
      <c r="H34" s="59">
        <v>1</v>
      </c>
      <c r="I34" s="62" t="s">
        <v>165</v>
      </c>
      <c r="J34" s="62" t="s">
        <v>227</v>
      </c>
      <c r="K34" s="61" t="s">
        <v>228</v>
      </c>
      <c r="L34" s="62" t="s">
        <v>227</v>
      </c>
      <c r="M34" s="62" t="s">
        <v>227</v>
      </c>
      <c r="N34" s="62" t="s">
        <v>227</v>
      </c>
      <c r="O34" s="62" t="s">
        <v>227</v>
      </c>
      <c r="P34" s="62" t="s">
        <v>227</v>
      </c>
      <c r="Q34" s="14"/>
    </row>
    <row r="35" spans="1:17" ht="21" customHeight="1">
      <c r="A35" s="12"/>
      <c r="B35" s="122" t="s">
        <v>29</v>
      </c>
      <c r="C35" s="122"/>
      <c r="D35" s="122"/>
      <c r="E35" s="122"/>
      <c r="F35" s="123"/>
      <c r="G35" s="58">
        <v>68</v>
      </c>
      <c r="H35" s="59">
        <v>72</v>
      </c>
      <c r="I35" s="59">
        <v>84</v>
      </c>
      <c r="J35" s="59">
        <v>75</v>
      </c>
      <c r="K35" s="59">
        <f t="shared" si="1"/>
        <v>16</v>
      </c>
      <c r="L35" s="59">
        <v>11</v>
      </c>
      <c r="M35" s="62" t="s">
        <v>227</v>
      </c>
      <c r="N35" s="59">
        <v>3</v>
      </c>
      <c r="O35" s="62" t="s">
        <v>227</v>
      </c>
      <c r="P35" s="59">
        <v>2</v>
      </c>
      <c r="Q35" s="14"/>
    </row>
    <row r="36" spans="1:17" ht="21" customHeight="1">
      <c r="A36" s="12"/>
      <c r="B36" s="122" t="s">
        <v>30</v>
      </c>
      <c r="C36" s="122"/>
      <c r="D36" s="122"/>
      <c r="E36" s="122"/>
      <c r="F36" s="123"/>
      <c r="G36" s="58">
        <v>255</v>
      </c>
      <c r="H36" s="59">
        <v>165</v>
      </c>
      <c r="I36" s="59">
        <v>95</v>
      </c>
      <c r="J36" s="59">
        <v>80</v>
      </c>
      <c r="K36" s="59">
        <f t="shared" si="1"/>
        <v>61</v>
      </c>
      <c r="L36" s="59">
        <v>36</v>
      </c>
      <c r="M36" s="59">
        <v>16</v>
      </c>
      <c r="N36" s="61" t="s">
        <v>227</v>
      </c>
      <c r="O36" s="62" t="s">
        <v>227</v>
      </c>
      <c r="P36" s="59">
        <v>9</v>
      </c>
      <c r="Q36" s="14"/>
    </row>
    <row r="37" spans="1:17" ht="21" customHeight="1">
      <c r="A37" s="12"/>
      <c r="B37" s="122" t="s">
        <v>31</v>
      </c>
      <c r="C37" s="122"/>
      <c r="D37" s="122"/>
      <c r="E37" s="122"/>
      <c r="F37" s="123"/>
      <c r="G37" s="58">
        <v>41</v>
      </c>
      <c r="H37" s="59">
        <v>52</v>
      </c>
      <c r="I37" s="59">
        <v>44</v>
      </c>
      <c r="J37" s="59">
        <v>35</v>
      </c>
      <c r="K37" s="59">
        <f t="shared" si="1"/>
        <v>12</v>
      </c>
      <c r="L37" s="59">
        <v>7</v>
      </c>
      <c r="M37" s="62" t="s">
        <v>227</v>
      </c>
      <c r="N37" s="59">
        <v>5</v>
      </c>
      <c r="O37" s="62" t="s">
        <v>227</v>
      </c>
      <c r="P37" s="62" t="s">
        <v>227</v>
      </c>
      <c r="Q37" s="14"/>
    </row>
    <row r="38" spans="1:17" ht="21" customHeight="1">
      <c r="A38" s="12"/>
      <c r="B38" s="124" t="s">
        <v>32</v>
      </c>
      <c r="C38" s="124"/>
      <c r="D38" s="124"/>
      <c r="E38" s="124"/>
      <c r="F38" s="123"/>
      <c r="G38" s="58">
        <v>22</v>
      </c>
      <c r="H38" s="59">
        <v>18</v>
      </c>
      <c r="I38" s="59">
        <v>24</v>
      </c>
      <c r="J38" s="59">
        <v>7</v>
      </c>
      <c r="K38" s="59">
        <f t="shared" si="1"/>
        <v>1</v>
      </c>
      <c r="L38" s="62" t="s">
        <v>227</v>
      </c>
      <c r="M38" s="62" t="s">
        <v>227</v>
      </c>
      <c r="N38" s="61" t="s">
        <v>227</v>
      </c>
      <c r="O38" s="62" t="s">
        <v>227</v>
      </c>
      <c r="P38" s="59">
        <v>1</v>
      </c>
      <c r="Q38" s="14"/>
    </row>
    <row r="39" spans="1:17" ht="9" customHeight="1" thickBot="1">
      <c r="A39" s="17"/>
      <c r="B39" s="17"/>
      <c r="C39" s="17"/>
      <c r="D39" s="17"/>
      <c r="E39" s="17"/>
      <c r="F39" s="17"/>
      <c r="G39" s="83"/>
      <c r="H39" s="84"/>
      <c r="I39" s="84"/>
      <c r="J39" s="17"/>
      <c r="K39" s="17"/>
      <c r="L39" s="17"/>
      <c r="M39" s="17"/>
      <c r="N39" s="17"/>
      <c r="O39" s="17"/>
      <c r="P39" s="17"/>
    </row>
    <row r="40" spans="1:17" ht="7.5" customHeight="1" thickTop="1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</row>
    <row r="41" spans="1:17">
      <c r="A41" s="12"/>
      <c r="B41" s="12" t="s">
        <v>33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</row>
    <row r="42" spans="1:17">
      <c r="A42" s="12"/>
      <c r="B42" s="12" t="s">
        <v>242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</row>
    <row r="43" spans="1:17">
      <c r="A43" s="12"/>
      <c r="B43" s="12"/>
      <c r="C43" s="12" t="s">
        <v>243</v>
      </c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</row>
  </sheetData>
  <mergeCells count="19">
    <mergeCell ref="A17:F17"/>
    <mergeCell ref="A7:F8"/>
    <mergeCell ref="K7:P7"/>
    <mergeCell ref="A10:F10"/>
    <mergeCell ref="B11:F11"/>
    <mergeCell ref="B12:F12"/>
    <mergeCell ref="B13:F13"/>
    <mergeCell ref="B14:F14"/>
    <mergeCell ref="B15:F15"/>
    <mergeCell ref="B16:F16"/>
    <mergeCell ref="B36:F36"/>
    <mergeCell ref="B37:F37"/>
    <mergeCell ref="B38:F38"/>
    <mergeCell ref="A18:F18"/>
    <mergeCell ref="A19:F19"/>
    <mergeCell ref="B32:F32"/>
    <mergeCell ref="B33:F33"/>
    <mergeCell ref="B34:F34"/>
    <mergeCell ref="B35:F35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K10:P3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view="pageBreakPreview" topLeftCell="A22" zoomScale="115" zoomScaleNormal="100" zoomScaleSheetLayoutView="115" workbookViewId="0">
      <selection activeCell="A4" sqref="A4"/>
    </sheetView>
  </sheetViews>
  <sheetFormatPr defaultRowHeight="13.5"/>
  <cols>
    <col min="1" max="2" width="1.875" customWidth="1"/>
    <col min="3" max="3" width="3" customWidth="1"/>
    <col min="4" max="4" width="2.625" customWidth="1"/>
    <col min="5" max="5" width="3" customWidth="1"/>
    <col min="6" max="6" width="2.625" customWidth="1"/>
    <col min="7" max="17" width="6.625" customWidth="1"/>
  </cols>
  <sheetData>
    <row r="1" spans="1:17" ht="14.25">
      <c r="A1" s="114" t="s">
        <v>34</v>
      </c>
      <c r="B1" s="34"/>
      <c r="C1" s="34"/>
      <c r="D1" s="34"/>
      <c r="E1" s="34"/>
    </row>
    <row r="3" spans="1:17" ht="14.25">
      <c r="A3" s="3" t="s">
        <v>35</v>
      </c>
      <c r="B3" s="4"/>
      <c r="C3" s="4"/>
      <c r="D3" s="4"/>
      <c r="J3" s="4"/>
      <c r="K3" s="4"/>
      <c r="L3" s="4"/>
      <c r="N3" s="20"/>
      <c r="O3" s="20"/>
      <c r="P3" s="20"/>
      <c r="Q3" s="80" t="s">
        <v>169</v>
      </c>
    </row>
    <row r="4" spans="1:17" ht="14.25" thickBot="1">
      <c r="A4" s="21"/>
      <c r="B4" s="4"/>
      <c r="C4" s="4"/>
      <c r="D4" s="4"/>
      <c r="J4" s="22"/>
      <c r="K4" s="22"/>
      <c r="L4" s="22"/>
      <c r="M4" s="23"/>
      <c r="N4" s="23"/>
      <c r="O4" s="23"/>
      <c r="P4" s="23"/>
    </row>
    <row r="5" spans="1:17" ht="18" customHeight="1" thickTop="1">
      <c r="A5" s="152" t="s">
        <v>1</v>
      </c>
      <c r="B5" s="152"/>
      <c r="C5" s="152"/>
      <c r="D5" s="152"/>
      <c r="E5" s="152"/>
      <c r="F5" s="153"/>
      <c r="G5" s="24" t="s">
        <v>2</v>
      </c>
      <c r="H5" s="25" t="s">
        <v>2</v>
      </c>
      <c r="I5" s="25" t="s">
        <v>2</v>
      </c>
      <c r="J5" s="25" t="s">
        <v>2</v>
      </c>
      <c r="K5" s="156" t="s">
        <v>168</v>
      </c>
      <c r="L5" s="157"/>
      <c r="M5" s="157"/>
      <c r="N5" s="157"/>
      <c r="O5" s="157"/>
      <c r="P5" s="157"/>
      <c r="Q5" s="157"/>
    </row>
    <row r="6" spans="1:17" ht="18" customHeight="1">
      <c r="A6" s="154"/>
      <c r="B6" s="154"/>
      <c r="C6" s="154"/>
      <c r="D6" s="154"/>
      <c r="E6" s="154"/>
      <c r="F6" s="155"/>
      <c r="G6" s="26" t="s">
        <v>3</v>
      </c>
      <c r="H6" s="27" t="s">
        <v>4</v>
      </c>
      <c r="I6" s="27" t="s">
        <v>5</v>
      </c>
      <c r="J6" s="26" t="s">
        <v>6</v>
      </c>
      <c r="K6" s="28" t="s">
        <v>7</v>
      </c>
      <c r="L6" s="28" t="s">
        <v>8</v>
      </c>
      <c r="M6" s="28" t="s">
        <v>9</v>
      </c>
      <c r="N6" s="28" t="s">
        <v>10</v>
      </c>
      <c r="O6" s="28" t="s">
        <v>11</v>
      </c>
      <c r="P6" s="28" t="s">
        <v>12</v>
      </c>
      <c r="Q6" s="29" t="s">
        <v>36</v>
      </c>
    </row>
    <row r="7" spans="1:17" ht="9" customHeight="1">
      <c r="A7" s="12"/>
      <c r="B7" s="12"/>
      <c r="C7" s="12"/>
      <c r="D7" s="12"/>
      <c r="E7" s="12"/>
      <c r="F7" s="12"/>
      <c r="G7" s="13"/>
      <c r="H7" s="12"/>
      <c r="I7" s="12"/>
      <c r="J7" s="12"/>
      <c r="K7" s="12"/>
      <c r="L7" s="12"/>
      <c r="M7" s="12"/>
      <c r="N7" s="12"/>
      <c r="O7" s="12"/>
      <c r="P7" s="12"/>
      <c r="Q7" s="12"/>
    </row>
    <row r="8" spans="1:17" ht="18" customHeight="1">
      <c r="A8" s="125" t="s">
        <v>37</v>
      </c>
      <c r="B8" s="125"/>
      <c r="C8" s="125"/>
      <c r="D8" s="125"/>
      <c r="E8" s="125"/>
      <c r="F8" s="126"/>
      <c r="G8" s="30">
        <f>SUM(G10:G12)</f>
        <v>1304</v>
      </c>
      <c r="H8" s="31">
        <f>SUM(H10:H12)</f>
        <v>1059</v>
      </c>
      <c r="I8" s="31">
        <f>SUM(I10:I12)</f>
        <v>919</v>
      </c>
      <c r="J8" s="31">
        <f>SUM(J10:J12)</f>
        <v>907</v>
      </c>
      <c r="K8" s="31">
        <f>SUM(L8:Q8)</f>
        <v>475</v>
      </c>
      <c r="L8" s="31">
        <f>SUM(L10:L12)</f>
        <v>357</v>
      </c>
      <c r="M8" s="31">
        <f t="shared" ref="M8:P8" si="0">SUM(M10:M12)</f>
        <v>43</v>
      </c>
      <c r="N8" s="31">
        <f t="shared" si="0"/>
        <v>27</v>
      </c>
      <c r="O8" s="31">
        <f t="shared" si="0"/>
        <v>1</v>
      </c>
      <c r="P8" s="31">
        <f t="shared" si="0"/>
        <v>47</v>
      </c>
      <c r="Q8" s="104" t="s">
        <v>228</v>
      </c>
    </row>
    <row r="9" spans="1:17" ht="12" customHeight="1">
      <c r="A9" s="32"/>
      <c r="B9" s="32"/>
      <c r="C9" s="32"/>
      <c r="D9" s="32"/>
      <c r="E9" s="32"/>
      <c r="F9" s="33"/>
      <c r="G9" s="30"/>
      <c r="H9" s="31"/>
      <c r="I9" s="31"/>
      <c r="J9" s="31"/>
      <c r="K9" s="31"/>
      <c r="L9" s="31"/>
      <c r="M9" s="31"/>
      <c r="N9" s="31"/>
      <c r="O9" s="31"/>
      <c r="P9" s="31"/>
      <c r="Q9" s="104"/>
    </row>
    <row r="10" spans="1:17" ht="18" customHeight="1">
      <c r="A10" s="12"/>
      <c r="B10" s="125" t="s">
        <v>38</v>
      </c>
      <c r="C10" s="125"/>
      <c r="D10" s="125"/>
      <c r="E10" s="125"/>
      <c r="F10" s="126"/>
      <c r="G10" s="30">
        <v>872</v>
      </c>
      <c r="H10" s="31">
        <v>699</v>
      </c>
      <c r="I10" s="31">
        <v>597</v>
      </c>
      <c r="J10" s="31">
        <v>570</v>
      </c>
      <c r="K10" s="31">
        <f t="shared" ref="K10:K20" si="1">SUM(L10:P10)</f>
        <v>251</v>
      </c>
      <c r="L10" s="31">
        <v>189</v>
      </c>
      <c r="M10" s="31">
        <v>22</v>
      </c>
      <c r="N10" s="31">
        <v>12</v>
      </c>
      <c r="O10" s="31">
        <v>1</v>
      </c>
      <c r="P10" s="31">
        <v>27</v>
      </c>
      <c r="Q10" s="104" t="s">
        <v>227</v>
      </c>
    </row>
    <row r="11" spans="1:17" ht="18" customHeight="1">
      <c r="A11" s="12"/>
      <c r="B11" s="125" t="s">
        <v>39</v>
      </c>
      <c r="C11" s="125"/>
      <c r="D11" s="125"/>
      <c r="E11" s="125"/>
      <c r="F11" s="126"/>
      <c r="G11" s="30">
        <v>131</v>
      </c>
      <c r="H11" s="31">
        <v>133</v>
      </c>
      <c r="I11" s="31">
        <v>133</v>
      </c>
      <c r="J11" s="31">
        <v>337</v>
      </c>
      <c r="K11" s="31">
        <f t="shared" si="1"/>
        <v>224</v>
      </c>
      <c r="L11" s="31">
        <v>168</v>
      </c>
      <c r="M11" s="31">
        <v>21</v>
      </c>
      <c r="N11" s="31">
        <v>15</v>
      </c>
      <c r="O11" s="104" t="s">
        <v>227</v>
      </c>
      <c r="P11" s="31">
        <v>20</v>
      </c>
      <c r="Q11" s="104" t="s">
        <v>227</v>
      </c>
    </row>
    <row r="12" spans="1:17" ht="18" customHeight="1">
      <c r="A12" s="12"/>
      <c r="B12" s="125" t="s">
        <v>40</v>
      </c>
      <c r="C12" s="125"/>
      <c r="D12" s="125"/>
      <c r="E12" s="125"/>
      <c r="F12" s="126"/>
      <c r="G12" s="30">
        <v>301</v>
      </c>
      <c r="H12" s="31">
        <v>227</v>
      </c>
      <c r="I12" s="31">
        <v>189</v>
      </c>
      <c r="J12" s="31"/>
      <c r="K12" s="31"/>
      <c r="L12" s="31"/>
      <c r="M12" s="31"/>
      <c r="N12" s="31"/>
      <c r="O12" s="31"/>
      <c r="P12" s="31"/>
      <c r="Q12" s="31"/>
    </row>
    <row r="13" spans="1:17" ht="12.75" customHeight="1">
      <c r="A13" s="125"/>
      <c r="B13" s="125"/>
      <c r="C13" s="125"/>
      <c r="D13" s="125"/>
      <c r="E13" s="125"/>
      <c r="F13" s="126"/>
      <c r="G13" s="30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7" ht="18" customHeight="1">
      <c r="A14" s="34"/>
      <c r="B14" s="125" t="s">
        <v>41</v>
      </c>
      <c r="C14" s="125"/>
      <c r="D14" s="125"/>
      <c r="E14" s="34"/>
      <c r="F14" s="35"/>
      <c r="G14" s="30">
        <f>SUM(G15:G20)</f>
        <v>1024</v>
      </c>
      <c r="H14" s="31">
        <f>SUM(H15:H20)</f>
        <v>869</v>
      </c>
      <c r="I14" s="31">
        <f>SUM(I15:I20)</f>
        <v>749</v>
      </c>
      <c r="J14" s="31">
        <v>750</v>
      </c>
      <c r="K14" s="31">
        <f>SUM(L14:Q14)</f>
        <v>410</v>
      </c>
      <c r="L14" s="31">
        <f>SUM(L15:L20)</f>
        <v>316</v>
      </c>
      <c r="M14" s="31">
        <f t="shared" ref="M14:P14" si="2">SUM(M15:M20)</f>
        <v>33</v>
      </c>
      <c r="N14" s="31">
        <f t="shared" si="2"/>
        <v>22</v>
      </c>
      <c r="O14" s="31">
        <f t="shared" si="2"/>
        <v>1</v>
      </c>
      <c r="P14" s="31">
        <f t="shared" si="2"/>
        <v>38</v>
      </c>
      <c r="Q14" s="104" t="s">
        <v>228</v>
      </c>
    </row>
    <row r="15" spans="1:17" ht="18" customHeight="1">
      <c r="A15" s="12"/>
      <c r="B15" s="12"/>
      <c r="C15" s="12">
        <v>15</v>
      </c>
      <c r="D15" s="12" t="s">
        <v>42</v>
      </c>
      <c r="E15" s="12">
        <v>19</v>
      </c>
      <c r="F15" s="12" t="s">
        <v>43</v>
      </c>
      <c r="G15" s="30">
        <v>2</v>
      </c>
      <c r="H15" s="36">
        <v>1</v>
      </c>
      <c r="I15" s="36">
        <v>3</v>
      </c>
      <c r="J15" s="36">
        <v>1</v>
      </c>
      <c r="K15" s="31">
        <f t="shared" si="1"/>
        <v>0</v>
      </c>
      <c r="L15" s="104" t="s">
        <v>227</v>
      </c>
      <c r="M15" s="104" t="s">
        <v>227</v>
      </c>
      <c r="N15" s="104" t="s">
        <v>227</v>
      </c>
      <c r="O15" s="104" t="s">
        <v>227</v>
      </c>
      <c r="P15" s="104" t="s">
        <v>227</v>
      </c>
      <c r="Q15" s="104" t="s">
        <v>227</v>
      </c>
    </row>
    <row r="16" spans="1:17" ht="18" customHeight="1">
      <c r="A16" s="12"/>
      <c r="B16" s="12"/>
      <c r="C16" s="12">
        <v>20</v>
      </c>
      <c r="D16" s="12" t="s">
        <v>44</v>
      </c>
      <c r="E16" s="12">
        <v>29</v>
      </c>
      <c r="F16" s="12"/>
      <c r="G16" s="30">
        <v>69</v>
      </c>
      <c r="H16" s="36">
        <v>29</v>
      </c>
      <c r="I16" s="36">
        <v>22</v>
      </c>
      <c r="J16" s="36">
        <v>18</v>
      </c>
      <c r="K16" s="31">
        <f t="shared" si="1"/>
        <v>21</v>
      </c>
      <c r="L16" s="36">
        <v>12</v>
      </c>
      <c r="M16" s="36">
        <v>9</v>
      </c>
      <c r="N16" s="104" t="s">
        <v>227</v>
      </c>
      <c r="O16" s="104" t="s">
        <v>227</v>
      </c>
      <c r="P16" s="104" t="s">
        <v>227</v>
      </c>
      <c r="Q16" s="104" t="s">
        <v>227</v>
      </c>
    </row>
    <row r="17" spans="1:17" ht="18" customHeight="1">
      <c r="A17" s="12"/>
      <c r="B17" s="12"/>
      <c r="C17" s="12">
        <v>30</v>
      </c>
      <c r="D17" s="12" t="s">
        <v>44</v>
      </c>
      <c r="E17" s="12">
        <v>39</v>
      </c>
      <c r="F17" s="12"/>
      <c r="G17" s="30">
        <v>80</v>
      </c>
      <c r="H17" s="36">
        <v>69</v>
      </c>
      <c r="I17" s="36">
        <v>63</v>
      </c>
      <c r="J17" s="36">
        <v>40</v>
      </c>
      <c r="K17" s="31">
        <f t="shared" si="1"/>
        <v>23</v>
      </c>
      <c r="L17" s="36">
        <v>18</v>
      </c>
      <c r="M17" s="36">
        <v>2</v>
      </c>
      <c r="N17" s="31">
        <v>2</v>
      </c>
      <c r="O17" s="104" t="s">
        <v>227</v>
      </c>
      <c r="P17" s="31">
        <v>1</v>
      </c>
      <c r="Q17" s="104" t="s">
        <v>227</v>
      </c>
    </row>
    <row r="18" spans="1:17" ht="18" customHeight="1">
      <c r="A18" s="12"/>
      <c r="B18" s="12"/>
      <c r="C18" s="12">
        <v>40</v>
      </c>
      <c r="D18" s="12" t="s">
        <v>44</v>
      </c>
      <c r="E18" s="12">
        <v>49</v>
      </c>
      <c r="F18" s="12"/>
      <c r="G18" s="30">
        <v>208</v>
      </c>
      <c r="H18" s="31">
        <v>141</v>
      </c>
      <c r="I18" s="36">
        <v>84</v>
      </c>
      <c r="J18" s="36">
        <v>95</v>
      </c>
      <c r="K18" s="31">
        <f t="shared" si="1"/>
        <v>46</v>
      </c>
      <c r="L18" s="31">
        <v>39</v>
      </c>
      <c r="M18" s="31">
        <v>3</v>
      </c>
      <c r="N18" s="31">
        <v>2</v>
      </c>
      <c r="O18" s="104" t="s">
        <v>227</v>
      </c>
      <c r="P18" s="31">
        <v>2</v>
      </c>
      <c r="Q18" s="104" t="s">
        <v>227</v>
      </c>
    </row>
    <row r="19" spans="1:17" ht="18" customHeight="1">
      <c r="A19" s="12"/>
      <c r="B19" s="12"/>
      <c r="C19" s="12">
        <v>50</v>
      </c>
      <c r="D19" s="12" t="s">
        <v>44</v>
      </c>
      <c r="E19" s="12">
        <v>59</v>
      </c>
      <c r="F19" s="12"/>
      <c r="G19" s="30">
        <v>281</v>
      </c>
      <c r="H19" s="31">
        <v>206</v>
      </c>
      <c r="I19" s="31">
        <v>173</v>
      </c>
      <c r="J19" s="31">
        <v>125</v>
      </c>
      <c r="K19" s="31">
        <f t="shared" si="1"/>
        <v>66</v>
      </c>
      <c r="L19" s="31">
        <v>54</v>
      </c>
      <c r="M19" s="31">
        <v>5</v>
      </c>
      <c r="N19" s="31">
        <v>7</v>
      </c>
      <c r="O19" s="104" t="s">
        <v>227</v>
      </c>
      <c r="P19" s="104" t="s">
        <v>227</v>
      </c>
      <c r="Q19" s="104" t="s">
        <v>227</v>
      </c>
    </row>
    <row r="20" spans="1:17" ht="18" customHeight="1">
      <c r="A20" s="12"/>
      <c r="B20" s="12"/>
      <c r="C20" s="16">
        <v>60</v>
      </c>
      <c r="D20" s="12" t="s">
        <v>45</v>
      </c>
      <c r="E20" s="12"/>
      <c r="F20" s="12"/>
      <c r="G20" s="30">
        <v>384</v>
      </c>
      <c r="H20" s="31">
        <v>423</v>
      </c>
      <c r="I20" s="31">
        <v>404</v>
      </c>
      <c r="J20" s="31">
        <v>471</v>
      </c>
      <c r="K20" s="31">
        <f t="shared" si="1"/>
        <v>254</v>
      </c>
      <c r="L20" s="31">
        <v>193</v>
      </c>
      <c r="M20" s="31">
        <v>14</v>
      </c>
      <c r="N20" s="31">
        <v>11</v>
      </c>
      <c r="O20" s="31">
        <v>1</v>
      </c>
      <c r="P20" s="31">
        <v>35</v>
      </c>
      <c r="Q20" s="104" t="s">
        <v>227</v>
      </c>
    </row>
    <row r="21" spans="1:17" ht="12" customHeight="1">
      <c r="A21" s="12"/>
      <c r="B21" s="125"/>
      <c r="C21" s="125"/>
      <c r="D21" s="125"/>
      <c r="E21" s="125"/>
      <c r="F21" s="126"/>
      <c r="G21" s="30"/>
      <c r="H21" s="31"/>
      <c r="I21" s="31"/>
      <c r="J21" s="31"/>
      <c r="K21" s="31"/>
      <c r="L21" s="31"/>
      <c r="M21" s="31"/>
      <c r="N21" s="31"/>
      <c r="O21" s="31"/>
      <c r="P21" s="31"/>
      <c r="Q21" s="31"/>
    </row>
    <row r="22" spans="1:17" ht="18" customHeight="1">
      <c r="A22" s="34"/>
      <c r="B22" s="125" t="s">
        <v>46</v>
      </c>
      <c r="C22" s="125"/>
      <c r="D22" s="125"/>
      <c r="E22" s="34"/>
      <c r="F22" s="35"/>
      <c r="G22" s="30">
        <f>SUM(G23:G28)</f>
        <v>280</v>
      </c>
      <c r="H22" s="31">
        <f>SUM(H23:H28)</f>
        <v>190</v>
      </c>
      <c r="I22" s="31">
        <f>SUM(I23:I28)</f>
        <v>170</v>
      </c>
      <c r="J22" s="31">
        <v>157</v>
      </c>
      <c r="K22" s="31">
        <f>SUM(L22:Q22)</f>
        <v>65</v>
      </c>
      <c r="L22" s="31">
        <f t="shared" ref="L22:P22" si="3">SUM(L23:L28)</f>
        <v>41</v>
      </c>
      <c r="M22" s="31">
        <f t="shared" si="3"/>
        <v>10</v>
      </c>
      <c r="N22" s="31">
        <f t="shared" si="3"/>
        <v>5</v>
      </c>
      <c r="O22" s="104" t="s">
        <v>228</v>
      </c>
      <c r="P22" s="31">
        <f t="shared" si="3"/>
        <v>9</v>
      </c>
      <c r="Q22" s="104" t="s">
        <v>228</v>
      </c>
    </row>
    <row r="23" spans="1:17" ht="18" customHeight="1">
      <c r="A23" s="12"/>
      <c r="B23" s="12"/>
      <c r="C23" s="12">
        <v>15</v>
      </c>
      <c r="D23" s="12" t="s">
        <v>44</v>
      </c>
      <c r="E23" s="12">
        <v>19</v>
      </c>
      <c r="F23" s="12" t="s">
        <v>43</v>
      </c>
      <c r="G23" s="102" t="s">
        <v>227</v>
      </c>
      <c r="H23" s="103" t="s">
        <v>227</v>
      </c>
      <c r="I23" s="103" t="s">
        <v>227</v>
      </c>
      <c r="J23" s="103" t="s">
        <v>227</v>
      </c>
      <c r="K23" s="31">
        <f t="shared" ref="K23" si="4">SUM(L23:P23)</f>
        <v>1</v>
      </c>
      <c r="L23" s="104" t="s">
        <v>227</v>
      </c>
      <c r="M23" s="36">
        <v>1</v>
      </c>
      <c r="N23" s="104" t="s">
        <v>227</v>
      </c>
      <c r="O23" s="104" t="s">
        <v>227</v>
      </c>
      <c r="P23" s="104" t="s">
        <v>227</v>
      </c>
      <c r="Q23" s="104" t="s">
        <v>227</v>
      </c>
    </row>
    <row r="24" spans="1:17" ht="18" customHeight="1">
      <c r="A24" s="12"/>
      <c r="B24" s="12"/>
      <c r="C24" s="12">
        <v>20</v>
      </c>
      <c r="D24" s="12" t="s">
        <v>44</v>
      </c>
      <c r="E24" s="12">
        <v>29</v>
      </c>
      <c r="F24" s="12"/>
      <c r="G24" s="30">
        <v>3</v>
      </c>
      <c r="H24" s="36">
        <v>1</v>
      </c>
      <c r="I24" s="36">
        <v>1</v>
      </c>
      <c r="J24" s="36">
        <v>4</v>
      </c>
      <c r="K24" s="31">
        <f t="shared" ref="K24:K28" si="5">SUM(L24:P24)</f>
        <v>1</v>
      </c>
      <c r="L24" s="104" t="s">
        <v>227</v>
      </c>
      <c r="M24" s="104" t="s">
        <v>227</v>
      </c>
      <c r="N24" s="104" t="s">
        <v>227</v>
      </c>
      <c r="O24" s="104" t="s">
        <v>227</v>
      </c>
      <c r="P24" s="31">
        <v>1</v>
      </c>
      <c r="Q24" s="104" t="s">
        <v>227</v>
      </c>
    </row>
    <row r="25" spans="1:17" ht="18" customHeight="1">
      <c r="A25" s="12"/>
      <c r="B25" s="12"/>
      <c r="C25" s="12">
        <v>30</v>
      </c>
      <c r="D25" s="12" t="s">
        <v>44</v>
      </c>
      <c r="E25" s="12">
        <v>39</v>
      </c>
      <c r="F25" s="12"/>
      <c r="G25" s="30">
        <v>19</v>
      </c>
      <c r="H25" s="36">
        <v>4</v>
      </c>
      <c r="I25" s="36">
        <v>10</v>
      </c>
      <c r="J25" s="36">
        <v>5</v>
      </c>
      <c r="K25" s="31">
        <f t="shared" si="5"/>
        <v>4</v>
      </c>
      <c r="L25" s="36">
        <v>4</v>
      </c>
      <c r="M25" s="104" t="s">
        <v>227</v>
      </c>
      <c r="N25" s="104" t="s">
        <v>227</v>
      </c>
      <c r="O25" s="104" t="s">
        <v>227</v>
      </c>
      <c r="P25" s="104" t="s">
        <v>227</v>
      </c>
      <c r="Q25" s="104" t="s">
        <v>227</v>
      </c>
    </row>
    <row r="26" spans="1:17" ht="18" customHeight="1">
      <c r="A26" s="12"/>
      <c r="B26" s="12"/>
      <c r="C26" s="12">
        <v>40</v>
      </c>
      <c r="D26" s="12" t="s">
        <v>44</v>
      </c>
      <c r="E26" s="12">
        <v>49</v>
      </c>
      <c r="F26" s="12"/>
      <c r="G26" s="30">
        <v>44</v>
      </c>
      <c r="H26" s="31">
        <v>23</v>
      </c>
      <c r="I26" s="36">
        <v>21</v>
      </c>
      <c r="J26" s="36">
        <v>20</v>
      </c>
      <c r="K26" s="31">
        <f t="shared" si="5"/>
        <v>2</v>
      </c>
      <c r="L26" s="31">
        <v>1</v>
      </c>
      <c r="M26" s="31">
        <v>1</v>
      </c>
      <c r="N26" s="104" t="s">
        <v>227</v>
      </c>
      <c r="O26" s="104" t="s">
        <v>227</v>
      </c>
      <c r="P26" s="104" t="s">
        <v>227</v>
      </c>
      <c r="Q26" s="104" t="s">
        <v>227</v>
      </c>
    </row>
    <row r="27" spans="1:17" ht="18" customHeight="1">
      <c r="A27" s="12"/>
      <c r="B27" s="12"/>
      <c r="C27" s="12">
        <v>50</v>
      </c>
      <c r="D27" s="12" t="s">
        <v>44</v>
      </c>
      <c r="E27" s="12">
        <v>59</v>
      </c>
      <c r="F27" s="12"/>
      <c r="G27" s="30">
        <v>118</v>
      </c>
      <c r="H27" s="31">
        <v>63</v>
      </c>
      <c r="I27" s="31">
        <v>40</v>
      </c>
      <c r="J27" s="31">
        <v>42</v>
      </c>
      <c r="K27" s="31">
        <f t="shared" si="5"/>
        <v>14</v>
      </c>
      <c r="L27" s="31">
        <v>11</v>
      </c>
      <c r="M27" s="104" t="s">
        <v>227</v>
      </c>
      <c r="N27" s="31">
        <v>1</v>
      </c>
      <c r="O27" s="104" t="s">
        <v>227</v>
      </c>
      <c r="P27" s="31">
        <v>2</v>
      </c>
      <c r="Q27" s="104" t="s">
        <v>227</v>
      </c>
    </row>
    <row r="28" spans="1:17" ht="18" customHeight="1">
      <c r="A28" s="12"/>
      <c r="B28" s="12"/>
      <c r="C28" s="16">
        <v>60</v>
      </c>
      <c r="D28" s="12" t="s">
        <v>45</v>
      </c>
      <c r="E28" s="12"/>
      <c r="F28" s="12"/>
      <c r="G28" s="30">
        <v>96</v>
      </c>
      <c r="H28" s="31">
        <v>99</v>
      </c>
      <c r="I28" s="31">
        <v>98</v>
      </c>
      <c r="J28" s="31">
        <v>86</v>
      </c>
      <c r="K28" s="31">
        <f t="shared" si="5"/>
        <v>43</v>
      </c>
      <c r="L28" s="31">
        <v>25</v>
      </c>
      <c r="M28" s="31">
        <v>8</v>
      </c>
      <c r="N28" s="31">
        <v>4</v>
      </c>
      <c r="O28" s="104" t="s">
        <v>227</v>
      </c>
      <c r="P28" s="31">
        <v>6</v>
      </c>
      <c r="Q28" s="104" t="s">
        <v>227</v>
      </c>
    </row>
    <row r="29" spans="1:17" ht="9" customHeight="1" thickBot="1">
      <c r="A29" s="17"/>
      <c r="B29" s="17"/>
      <c r="C29" s="17"/>
      <c r="D29" s="17"/>
      <c r="E29" s="17"/>
      <c r="F29" s="17"/>
      <c r="G29" s="18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7.5" customHeight="1" thickTop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2"/>
      <c r="Q30" s="12"/>
    </row>
    <row r="31" spans="1:17">
      <c r="A31" s="12"/>
      <c r="B31" s="12" t="s">
        <v>33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</row>
    <row r="32" spans="1:17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spans="1:18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</row>
    <row r="34" spans="1:18" ht="14.25">
      <c r="A34" s="37" t="s">
        <v>47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20"/>
      <c r="N34" s="20"/>
      <c r="O34" s="20"/>
      <c r="P34" s="20"/>
      <c r="Q34" s="80" t="s">
        <v>170</v>
      </c>
    </row>
    <row r="35" spans="1:18" ht="6" customHeight="1" thickBot="1">
      <c r="A35" s="19"/>
      <c r="B35" s="19"/>
      <c r="C35" s="19"/>
      <c r="D35" s="19"/>
      <c r="E35" s="19"/>
      <c r="F35" s="19"/>
      <c r="G35" s="17"/>
      <c r="H35" s="17"/>
      <c r="I35" s="17"/>
      <c r="J35" s="17"/>
      <c r="K35" s="17"/>
      <c r="L35" s="38"/>
      <c r="M35" s="38"/>
      <c r="N35" s="38"/>
      <c r="O35" s="38"/>
      <c r="P35" s="19"/>
      <c r="Q35" s="12"/>
    </row>
    <row r="36" spans="1:18" ht="14.25" thickTop="1">
      <c r="A36" s="151" t="s">
        <v>48</v>
      </c>
      <c r="B36" s="151"/>
      <c r="C36" s="151"/>
      <c r="D36" s="151"/>
      <c r="E36" s="151"/>
      <c r="F36" s="151"/>
      <c r="G36" s="39"/>
      <c r="H36" s="40"/>
      <c r="I36" s="139" t="s">
        <v>49</v>
      </c>
      <c r="J36" s="142" t="s">
        <v>50</v>
      </c>
      <c r="K36" s="143"/>
      <c r="L36" s="143"/>
      <c r="M36" s="143"/>
      <c r="N36" s="143"/>
      <c r="O36" s="143"/>
      <c r="P36" s="143"/>
      <c r="Q36" s="143"/>
      <c r="R36" s="41"/>
    </row>
    <row r="37" spans="1:18">
      <c r="A37" s="42"/>
      <c r="B37" s="42"/>
      <c r="C37" s="42"/>
      <c r="D37" s="42"/>
      <c r="E37" s="42"/>
      <c r="F37" s="42"/>
      <c r="G37" s="144" t="s">
        <v>51</v>
      </c>
      <c r="H37" s="145"/>
      <c r="I37" s="140"/>
      <c r="J37" s="146" t="s">
        <v>52</v>
      </c>
      <c r="K37" s="147"/>
      <c r="L37" s="150" t="s">
        <v>53</v>
      </c>
      <c r="M37" s="150" t="s">
        <v>54</v>
      </c>
      <c r="N37" s="150" t="s">
        <v>55</v>
      </c>
      <c r="O37" s="150" t="s">
        <v>56</v>
      </c>
      <c r="P37" s="150" t="s">
        <v>57</v>
      </c>
      <c r="Q37" s="43" t="s">
        <v>58</v>
      </c>
      <c r="R37" s="4"/>
    </row>
    <row r="38" spans="1:18">
      <c r="A38" s="138" t="s">
        <v>59</v>
      </c>
      <c r="B38" s="138"/>
      <c r="C38" s="138"/>
      <c r="D38" s="138"/>
      <c r="E38" s="138"/>
      <c r="F38" s="138"/>
      <c r="G38" s="44"/>
      <c r="H38" s="45"/>
      <c r="I38" s="141"/>
      <c r="J38" s="148"/>
      <c r="K38" s="149"/>
      <c r="L38" s="150"/>
      <c r="M38" s="150"/>
      <c r="N38" s="150"/>
      <c r="O38" s="150"/>
      <c r="P38" s="150"/>
      <c r="Q38" s="46" t="s">
        <v>60</v>
      </c>
      <c r="R38" s="4"/>
    </row>
    <row r="39" spans="1:18" ht="9" customHeight="1">
      <c r="A39" s="47"/>
      <c r="B39" s="47"/>
      <c r="C39" s="47"/>
      <c r="D39" s="47"/>
      <c r="E39" s="47"/>
      <c r="F39" s="47"/>
      <c r="G39" s="13"/>
      <c r="H39" s="19"/>
      <c r="I39" s="47"/>
      <c r="J39" s="47"/>
      <c r="K39" s="47"/>
      <c r="L39" s="47"/>
      <c r="M39" s="47"/>
      <c r="N39" s="47"/>
      <c r="O39" s="47"/>
      <c r="P39" s="47"/>
      <c r="Q39" s="47"/>
    </row>
    <row r="40" spans="1:18" ht="18" customHeight="1">
      <c r="A40" s="19"/>
      <c r="B40" s="19" t="s">
        <v>61</v>
      </c>
      <c r="C40" s="19"/>
      <c r="D40" s="19"/>
      <c r="E40" s="19">
        <v>5</v>
      </c>
      <c r="F40" s="19"/>
      <c r="G40" s="136">
        <f>I40+J40</f>
        <v>3897</v>
      </c>
      <c r="H40" s="137"/>
      <c r="I40" s="36">
        <v>680</v>
      </c>
      <c r="J40" s="137">
        <f>SUM(L40:Q40)</f>
        <v>3217</v>
      </c>
      <c r="K40" s="137"/>
      <c r="L40" s="48">
        <v>219</v>
      </c>
      <c r="M40" s="48">
        <v>390</v>
      </c>
      <c r="N40" s="48">
        <v>449</v>
      </c>
      <c r="O40" s="48">
        <v>499</v>
      </c>
      <c r="P40" s="48">
        <v>609</v>
      </c>
      <c r="Q40" s="48">
        <v>1051</v>
      </c>
    </row>
    <row r="41" spans="1:18" ht="18" customHeight="1">
      <c r="A41" s="19"/>
      <c r="B41" s="19"/>
      <c r="C41" s="19"/>
      <c r="D41" s="19"/>
      <c r="E41" s="19">
        <v>10</v>
      </c>
      <c r="F41" s="19"/>
      <c r="G41" s="136">
        <f t="shared" ref="G41:G44" si="6">I41+J41</f>
        <v>3369</v>
      </c>
      <c r="H41" s="137"/>
      <c r="I41" s="36">
        <v>561</v>
      </c>
      <c r="J41" s="137">
        <f t="shared" ref="J41:J42" si="7">SUM(L41:Q41)</f>
        <v>2808</v>
      </c>
      <c r="K41" s="137"/>
      <c r="L41" s="48">
        <v>171</v>
      </c>
      <c r="M41" s="48">
        <v>277</v>
      </c>
      <c r="N41" s="48">
        <v>411</v>
      </c>
      <c r="O41" s="48">
        <v>426</v>
      </c>
      <c r="P41" s="48">
        <v>443</v>
      </c>
      <c r="Q41" s="48">
        <v>1080</v>
      </c>
    </row>
    <row r="42" spans="1:18" ht="18" customHeight="1">
      <c r="A42" s="19"/>
      <c r="B42" s="19"/>
      <c r="C42" s="19"/>
      <c r="D42" s="19"/>
      <c r="E42" s="19">
        <v>15</v>
      </c>
      <c r="F42" s="19"/>
      <c r="G42" s="136">
        <f t="shared" si="6"/>
        <v>2903</v>
      </c>
      <c r="H42" s="137"/>
      <c r="I42" s="36">
        <v>441</v>
      </c>
      <c r="J42" s="137">
        <f t="shared" si="7"/>
        <v>2462</v>
      </c>
      <c r="K42" s="137"/>
      <c r="L42" s="48">
        <v>157</v>
      </c>
      <c r="M42" s="48">
        <v>225</v>
      </c>
      <c r="N42" s="48">
        <v>315</v>
      </c>
      <c r="O42" s="48">
        <v>337</v>
      </c>
      <c r="P42" s="48">
        <v>389</v>
      </c>
      <c r="Q42" s="48">
        <v>1039</v>
      </c>
    </row>
    <row r="43" spans="1:18" ht="18" customHeight="1">
      <c r="A43" s="19"/>
      <c r="B43" s="19"/>
      <c r="C43" s="19"/>
      <c r="D43" s="19"/>
      <c r="E43" s="49">
        <v>20</v>
      </c>
      <c r="F43" s="19"/>
      <c r="G43" s="136">
        <v>2131</v>
      </c>
      <c r="H43" s="137"/>
      <c r="I43" s="36">
        <v>266</v>
      </c>
      <c r="J43" s="137">
        <v>1865</v>
      </c>
      <c r="K43" s="137"/>
      <c r="L43" s="50" t="s">
        <v>62</v>
      </c>
      <c r="M43" s="50" t="s">
        <v>62</v>
      </c>
      <c r="N43" s="50" t="s">
        <v>62</v>
      </c>
      <c r="O43" s="50" t="s">
        <v>62</v>
      </c>
      <c r="P43" s="50" t="s">
        <v>62</v>
      </c>
      <c r="Q43" s="50" t="s">
        <v>62</v>
      </c>
    </row>
    <row r="44" spans="1:18" ht="18" customHeight="1">
      <c r="A44" s="19"/>
      <c r="B44" s="19"/>
      <c r="C44" s="19"/>
      <c r="D44" s="19"/>
      <c r="E44" s="19">
        <v>25</v>
      </c>
      <c r="F44" s="19"/>
      <c r="G44" s="136">
        <f t="shared" si="6"/>
        <v>1021</v>
      </c>
      <c r="H44" s="137"/>
      <c r="I44" s="36">
        <f>SUM(I45:I49)</f>
        <v>106</v>
      </c>
      <c r="J44" s="137">
        <f>SUM(J45:J49)</f>
        <v>915</v>
      </c>
      <c r="K44" s="137"/>
      <c r="L44" s="51"/>
      <c r="M44" s="48"/>
      <c r="N44" s="48"/>
      <c r="O44" s="48"/>
      <c r="P44" s="48"/>
      <c r="Q44" s="48"/>
    </row>
    <row r="45" spans="1:18" ht="18" customHeight="1">
      <c r="A45" s="19"/>
      <c r="B45" s="135" t="s">
        <v>8</v>
      </c>
      <c r="C45" s="135"/>
      <c r="D45" s="135"/>
      <c r="E45" s="135"/>
      <c r="F45" s="19"/>
      <c r="G45" s="136">
        <f>SUM(I45:K45)</f>
        <v>711</v>
      </c>
      <c r="H45" s="137"/>
      <c r="I45" s="36">
        <v>66</v>
      </c>
      <c r="J45" s="137">
        <v>645</v>
      </c>
      <c r="K45" s="137"/>
      <c r="L45" s="48"/>
      <c r="M45" s="51"/>
      <c r="N45" s="48"/>
      <c r="O45" s="48"/>
      <c r="P45" s="48"/>
      <c r="Q45" s="48"/>
    </row>
    <row r="46" spans="1:18" ht="18" customHeight="1">
      <c r="A46" s="19"/>
      <c r="B46" s="135" t="s">
        <v>9</v>
      </c>
      <c r="C46" s="135"/>
      <c r="D46" s="135"/>
      <c r="E46" s="135"/>
      <c r="F46" s="19"/>
      <c r="G46" s="136">
        <f>SUM(I46:K46)</f>
        <v>108</v>
      </c>
      <c r="H46" s="137"/>
      <c r="I46" s="36">
        <v>14</v>
      </c>
      <c r="J46" s="137">
        <v>94</v>
      </c>
      <c r="K46" s="137"/>
      <c r="L46" s="48"/>
      <c r="M46" s="48"/>
      <c r="N46" s="51"/>
      <c r="O46" s="48"/>
      <c r="P46" s="48"/>
      <c r="Q46" s="48"/>
    </row>
    <row r="47" spans="1:18" ht="18" customHeight="1">
      <c r="A47" s="19"/>
      <c r="B47" s="135" t="s">
        <v>10</v>
      </c>
      <c r="C47" s="135"/>
      <c r="D47" s="135"/>
      <c r="E47" s="135"/>
      <c r="F47" s="19"/>
      <c r="G47" s="136">
        <f>SUM(I47:K47)</f>
        <v>58</v>
      </c>
      <c r="H47" s="137"/>
      <c r="I47" s="36">
        <v>12</v>
      </c>
      <c r="J47" s="137">
        <v>46</v>
      </c>
      <c r="K47" s="137"/>
      <c r="L47" s="48"/>
      <c r="M47" s="48"/>
      <c r="N47" s="48"/>
      <c r="O47" s="51"/>
      <c r="P47" s="48"/>
      <c r="Q47" s="48"/>
    </row>
    <row r="48" spans="1:18" ht="18" customHeight="1">
      <c r="A48" s="19"/>
      <c r="B48" s="135" t="s">
        <v>63</v>
      </c>
      <c r="C48" s="135"/>
      <c r="D48" s="135"/>
      <c r="E48" s="135"/>
      <c r="F48" s="19"/>
      <c r="G48" s="136">
        <f>SUM(I48:K48)</f>
        <v>5</v>
      </c>
      <c r="H48" s="137"/>
      <c r="I48" s="106" t="s">
        <v>229</v>
      </c>
      <c r="J48" s="137">
        <v>5</v>
      </c>
      <c r="K48" s="137"/>
      <c r="L48" s="48"/>
      <c r="M48" s="48"/>
      <c r="N48" s="48"/>
      <c r="O48" s="48"/>
      <c r="P48" s="51"/>
      <c r="Q48" s="48"/>
    </row>
    <row r="49" spans="1:17" ht="18" customHeight="1">
      <c r="A49" s="19"/>
      <c r="B49" s="135" t="s">
        <v>12</v>
      </c>
      <c r="C49" s="135"/>
      <c r="D49" s="135"/>
      <c r="E49" s="135"/>
      <c r="F49" s="19"/>
      <c r="G49" s="136">
        <f>SUM(I49:K49)</f>
        <v>139</v>
      </c>
      <c r="H49" s="137"/>
      <c r="I49" s="36">
        <v>14</v>
      </c>
      <c r="J49" s="137">
        <v>125</v>
      </c>
      <c r="K49" s="137"/>
      <c r="L49" s="48"/>
      <c r="M49" s="48"/>
      <c r="N49" s="48"/>
      <c r="O49" s="48"/>
      <c r="P49" s="48"/>
      <c r="Q49" s="51"/>
    </row>
    <row r="50" spans="1:17" ht="7.5" customHeight="1" thickBot="1">
      <c r="A50" s="17"/>
      <c r="B50" s="17"/>
      <c r="C50" s="17"/>
      <c r="D50" s="17"/>
      <c r="E50" s="17"/>
      <c r="F50" s="17"/>
      <c r="G50" s="18"/>
      <c r="H50" s="17"/>
      <c r="I50" s="17"/>
      <c r="J50" s="17"/>
      <c r="K50" s="17"/>
      <c r="L50" s="17"/>
      <c r="M50" s="17"/>
      <c r="N50" s="17"/>
      <c r="O50" s="17"/>
      <c r="P50" s="17"/>
      <c r="Q50" s="17"/>
    </row>
    <row r="51" spans="1:17" ht="7.5" customHeight="1" thickTop="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</row>
    <row r="52" spans="1:17">
      <c r="A52" s="12"/>
      <c r="B52" s="12" t="s">
        <v>33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</row>
  </sheetData>
  <mergeCells count="46">
    <mergeCell ref="A36:F36"/>
    <mergeCell ref="A5:F6"/>
    <mergeCell ref="K5:Q5"/>
    <mergeCell ref="A8:F8"/>
    <mergeCell ref="B10:F10"/>
    <mergeCell ref="B11:F11"/>
    <mergeCell ref="B12:F12"/>
    <mergeCell ref="A13:F13"/>
    <mergeCell ref="B14:D14"/>
    <mergeCell ref="B21:F21"/>
    <mergeCell ref="B22:D22"/>
    <mergeCell ref="G42:H42"/>
    <mergeCell ref="J42:K42"/>
    <mergeCell ref="I36:I38"/>
    <mergeCell ref="J36:Q36"/>
    <mergeCell ref="G37:H37"/>
    <mergeCell ref="J37:K38"/>
    <mergeCell ref="L37:L38"/>
    <mergeCell ref="M37:M38"/>
    <mergeCell ref="N37:N38"/>
    <mergeCell ref="O37:O38"/>
    <mergeCell ref="P37:P38"/>
    <mergeCell ref="A38:F38"/>
    <mergeCell ref="G40:H40"/>
    <mergeCell ref="J40:K40"/>
    <mergeCell ref="G41:H41"/>
    <mergeCell ref="J41:K41"/>
    <mergeCell ref="G43:H43"/>
    <mergeCell ref="J43:K43"/>
    <mergeCell ref="G44:H44"/>
    <mergeCell ref="J44:K44"/>
    <mergeCell ref="B45:E45"/>
    <mergeCell ref="G45:H45"/>
    <mergeCell ref="J45:K45"/>
    <mergeCell ref="B46:E46"/>
    <mergeCell ref="G46:H46"/>
    <mergeCell ref="J46:K46"/>
    <mergeCell ref="B47:E47"/>
    <mergeCell ref="G47:H47"/>
    <mergeCell ref="J47:K47"/>
    <mergeCell ref="B48:E48"/>
    <mergeCell ref="G48:H48"/>
    <mergeCell ref="J48:K48"/>
    <mergeCell ref="B49:E49"/>
    <mergeCell ref="G49:H49"/>
    <mergeCell ref="J49:K49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K8:Q28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view="pageBreakPreview" topLeftCell="A19" zoomScale="115" zoomScaleNormal="100" zoomScaleSheetLayoutView="115" workbookViewId="0">
      <selection activeCell="A4" sqref="A4"/>
    </sheetView>
  </sheetViews>
  <sheetFormatPr defaultRowHeight="13.5"/>
  <cols>
    <col min="1" max="1" width="3" customWidth="1"/>
    <col min="2" max="2" width="15.75" customWidth="1"/>
    <col min="3" max="12" width="7.125" customWidth="1"/>
  </cols>
  <sheetData>
    <row r="1" spans="1:13" ht="14.25">
      <c r="J1" s="12"/>
      <c r="K1" s="34"/>
      <c r="L1" s="113" t="s">
        <v>171</v>
      </c>
    </row>
    <row r="2" spans="1:13">
      <c r="J2" s="12"/>
      <c r="K2" s="12"/>
      <c r="L2" s="12"/>
    </row>
    <row r="3" spans="1:13" ht="19.5" customHeight="1">
      <c r="A3" s="52" t="s">
        <v>64</v>
      </c>
      <c r="B3" s="52"/>
      <c r="C3" s="52"/>
      <c r="D3" s="53"/>
      <c r="E3" s="53"/>
      <c r="F3" s="53"/>
      <c r="G3" s="53"/>
      <c r="H3" s="53"/>
      <c r="I3" s="53"/>
      <c r="J3" s="55"/>
      <c r="K3" s="55"/>
      <c r="L3" s="82" t="s">
        <v>167</v>
      </c>
    </row>
    <row r="4" spans="1:13" ht="7.5" customHeight="1" thickBot="1">
      <c r="A4" s="54"/>
      <c r="B4" s="54"/>
      <c r="C4" s="54"/>
      <c r="D4" s="55"/>
      <c r="E4" s="55"/>
      <c r="F4" s="55"/>
      <c r="G4" s="55"/>
      <c r="H4" s="55"/>
      <c r="I4" s="55"/>
      <c r="J4" s="56"/>
      <c r="K4" s="56"/>
      <c r="L4" s="56"/>
    </row>
    <row r="5" spans="1:13" ht="15.75" customHeight="1" thickTop="1">
      <c r="A5" s="152" t="s">
        <v>1</v>
      </c>
      <c r="B5" s="152"/>
      <c r="C5" s="24" t="s">
        <v>2</v>
      </c>
      <c r="D5" s="25" t="s">
        <v>2</v>
      </c>
      <c r="E5" s="25" t="s">
        <v>2</v>
      </c>
      <c r="F5" s="25" t="s">
        <v>2</v>
      </c>
      <c r="G5" s="156" t="s">
        <v>168</v>
      </c>
      <c r="H5" s="157"/>
      <c r="I5" s="157"/>
      <c r="J5" s="157"/>
      <c r="K5" s="157"/>
      <c r="L5" s="157"/>
    </row>
    <row r="6" spans="1:13" ht="15.75" customHeight="1">
      <c r="A6" s="154"/>
      <c r="B6" s="154"/>
      <c r="C6" s="26" t="s">
        <v>3</v>
      </c>
      <c r="D6" s="27" t="s">
        <v>4</v>
      </c>
      <c r="E6" s="27" t="s">
        <v>5</v>
      </c>
      <c r="F6" s="27" t="s">
        <v>6</v>
      </c>
      <c r="G6" s="28" t="s">
        <v>7</v>
      </c>
      <c r="H6" s="28" t="s">
        <v>8</v>
      </c>
      <c r="I6" s="28" t="s">
        <v>9</v>
      </c>
      <c r="J6" s="28" t="s">
        <v>10</v>
      </c>
      <c r="K6" s="28" t="s">
        <v>11</v>
      </c>
      <c r="L6" s="57" t="s">
        <v>12</v>
      </c>
    </row>
    <row r="7" spans="1:13" ht="7.5" customHeight="1">
      <c r="A7" s="12"/>
      <c r="B7" s="12"/>
      <c r="C7" s="13"/>
      <c r="D7" s="12"/>
      <c r="E7" s="12"/>
      <c r="F7" s="12"/>
      <c r="G7" s="12"/>
      <c r="H7" s="12"/>
      <c r="I7" s="12"/>
      <c r="J7" s="12"/>
      <c r="K7" s="12"/>
      <c r="L7" s="12"/>
    </row>
    <row r="8" spans="1:13" ht="17.25" customHeight="1">
      <c r="A8" s="125" t="s">
        <v>52</v>
      </c>
      <c r="B8" s="125"/>
      <c r="C8" s="58">
        <f>SUM(C9:C46)+1</f>
        <v>587</v>
      </c>
      <c r="D8" s="49">
        <f t="shared" ref="D8:F8" si="0">SUM(D9:D46)</f>
        <v>525</v>
      </c>
      <c r="E8" s="49">
        <f t="shared" si="0"/>
        <v>447</v>
      </c>
      <c r="F8" s="49">
        <f t="shared" si="0"/>
        <v>489</v>
      </c>
      <c r="G8" s="59">
        <f>SUM(H8:L8)</f>
        <v>249</v>
      </c>
      <c r="H8" s="59">
        <f>SUM(H9:H46)</f>
        <v>171</v>
      </c>
      <c r="I8" s="59">
        <f t="shared" ref="I8:L8" si="1">SUM(I9:I46)</f>
        <v>25</v>
      </c>
      <c r="J8" s="59">
        <f t="shared" si="1"/>
        <v>13</v>
      </c>
      <c r="K8" s="59">
        <f t="shared" si="1"/>
        <v>3</v>
      </c>
      <c r="L8" s="59">
        <f t="shared" si="1"/>
        <v>37</v>
      </c>
      <c r="M8" s="14"/>
    </row>
    <row r="9" spans="1:13" ht="17.25" customHeight="1">
      <c r="A9" s="125" t="s">
        <v>65</v>
      </c>
      <c r="B9" s="126"/>
      <c r="C9" s="58"/>
      <c r="D9" s="59"/>
      <c r="E9" s="59"/>
      <c r="F9" s="59"/>
      <c r="G9" s="59"/>
      <c r="H9" s="59"/>
      <c r="I9" s="59"/>
      <c r="J9" s="59"/>
      <c r="K9" s="59"/>
      <c r="L9" s="59"/>
      <c r="M9" s="14"/>
    </row>
    <row r="10" spans="1:13" ht="17.25" customHeight="1">
      <c r="A10" s="12"/>
      <c r="B10" s="32" t="s">
        <v>66</v>
      </c>
      <c r="C10" s="60" t="s">
        <v>67</v>
      </c>
      <c r="D10" s="61" t="s">
        <v>67</v>
      </c>
      <c r="E10" s="61" t="s">
        <v>67</v>
      </c>
      <c r="F10" s="61" t="s">
        <v>67</v>
      </c>
      <c r="G10" s="59">
        <f t="shared" ref="G10:G16" si="2">SUM(H10:L10)</f>
        <v>0</v>
      </c>
      <c r="H10" s="61" t="s">
        <v>230</v>
      </c>
      <c r="I10" s="61" t="s">
        <v>230</v>
      </c>
      <c r="J10" s="61" t="s">
        <v>230</v>
      </c>
      <c r="K10" s="61" t="s">
        <v>230</v>
      </c>
      <c r="L10" s="61" t="s">
        <v>230</v>
      </c>
      <c r="M10" s="14"/>
    </row>
    <row r="11" spans="1:13" ht="17.25" customHeight="1">
      <c r="A11" s="12"/>
      <c r="B11" s="32" t="s">
        <v>68</v>
      </c>
      <c r="C11" s="60" t="s">
        <v>69</v>
      </c>
      <c r="D11" s="61" t="s">
        <v>67</v>
      </c>
      <c r="E11" s="61" t="s">
        <v>67</v>
      </c>
      <c r="F11" s="61" t="s">
        <v>67</v>
      </c>
      <c r="G11" s="59">
        <f t="shared" si="2"/>
        <v>0</v>
      </c>
      <c r="H11" s="61" t="s">
        <v>230</v>
      </c>
      <c r="I11" s="61" t="s">
        <v>230</v>
      </c>
      <c r="J11" s="61" t="s">
        <v>230</v>
      </c>
      <c r="K11" s="61" t="s">
        <v>230</v>
      </c>
      <c r="L11" s="61" t="s">
        <v>230</v>
      </c>
      <c r="M11" s="14"/>
    </row>
    <row r="12" spans="1:13" ht="17.25" customHeight="1">
      <c r="A12" s="12"/>
      <c r="B12" s="32" t="s">
        <v>70</v>
      </c>
      <c r="C12" s="60" t="s">
        <v>69</v>
      </c>
      <c r="D12" s="61" t="s">
        <v>67</v>
      </c>
      <c r="E12" s="61" t="s">
        <v>67</v>
      </c>
      <c r="F12" s="61" t="s">
        <v>67</v>
      </c>
      <c r="G12" s="59">
        <f t="shared" si="2"/>
        <v>0</v>
      </c>
      <c r="H12" s="61" t="s">
        <v>230</v>
      </c>
      <c r="I12" s="61" t="s">
        <v>230</v>
      </c>
      <c r="J12" s="61" t="s">
        <v>230</v>
      </c>
      <c r="K12" s="61" t="s">
        <v>230</v>
      </c>
      <c r="L12" s="61" t="s">
        <v>230</v>
      </c>
      <c r="M12" s="14"/>
    </row>
    <row r="13" spans="1:13" ht="17.25" customHeight="1">
      <c r="A13" s="12"/>
      <c r="B13" s="32" t="s">
        <v>71</v>
      </c>
      <c r="C13" s="60" t="s">
        <v>69</v>
      </c>
      <c r="D13" s="61" t="s">
        <v>67</v>
      </c>
      <c r="E13" s="61" t="s">
        <v>67</v>
      </c>
      <c r="F13" s="61" t="s">
        <v>67</v>
      </c>
      <c r="G13" s="59">
        <f t="shared" si="2"/>
        <v>0</v>
      </c>
      <c r="H13" s="61" t="s">
        <v>230</v>
      </c>
      <c r="I13" s="61" t="s">
        <v>230</v>
      </c>
      <c r="J13" s="61" t="s">
        <v>230</v>
      </c>
      <c r="K13" s="61" t="s">
        <v>230</v>
      </c>
      <c r="L13" s="61" t="s">
        <v>230</v>
      </c>
      <c r="M13" s="14"/>
    </row>
    <row r="14" spans="1:13" ht="17.25" customHeight="1">
      <c r="A14" s="125" t="s">
        <v>72</v>
      </c>
      <c r="B14" s="125"/>
      <c r="C14" s="60"/>
      <c r="D14" s="59"/>
      <c r="E14" s="59"/>
      <c r="F14" s="59"/>
      <c r="G14" s="59"/>
      <c r="H14" s="59"/>
      <c r="I14" s="59"/>
      <c r="J14" s="59"/>
      <c r="K14" s="59"/>
      <c r="L14" s="59"/>
      <c r="M14" s="14"/>
    </row>
    <row r="15" spans="1:13" ht="17.25" customHeight="1">
      <c r="A15" s="32"/>
      <c r="B15" s="32" t="s">
        <v>73</v>
      </c>
      <c r="C15" s="60" t="s">
        <v>69</v>
      </c>
      <c r="D15" s="61" t="s">
        <v>67</v>
      </c>
      <c r="E15" s="61" t="s">
        <v>67</v>
      </c>
      <c r="F15" s="61" t="s">
        <v>67</v>
      </c>
      <c r="G15" s="59">
        <f t="shared" si="2"/>
        <v>0</v>
      </c>
      <c r="H15" s="61" t="s">
        <v>230</v>
      </c>
      <c r="I15" s="61" t="s">
        <v>230</v>
      </c>
      <c r="J15" s="61" t="s">
        <v>230</v>
      </c>
      <c r="K15" s="61" t="s">
        <v>230</v>
      </c>
      <c r="L15" s="61" t="s">
        <v>230</v>
      </c>
      <c r="M15" s="14"/>
    </row>
    <row r="16" spans="1:13" ht="17.25" customHeight="1">
      <c r="A16" s="32"/>
      <c r="B16" s="32" t="s">
        <v>74</v>
      </c>
      <c r="C16" s="60" t="s">
        <v>67</v>
      </c>
      <c r="D16" s="61" t="s">
        <v>67</v>
      </c>
      <c r="E16" s="61" t="s">
        <v>67</v>
      </c>
      <c r="F16" s="61" t="s">
        <v>67</v>
      </c>
      <c r="G16" s="59">
        <f t="shared" si="2"/>
        <v>0</v>
      </c>
      <c r="H16" s="61" t="s">
        <v>230</v>
      </c>
      <c r="I16" s="61" t="s">
        <v>230</v>
      </c>
      <c r="J16" s="61" t="s">
        <v>230</v>
      </c>
      <c r="K16" s="61" t="s">
        <v>230</v>
      </c>
      <c r="L16" s="61" t="s">
        <v>230</v>
      </c>
      <c r="M16" s="14"/>
    </row>
    <row r="17" spans="1:13" ht="17.25" customHeight="1">
      <c r="A17" s="125" t="s">
        <v>75</v>
      </c>
      <c r="B17" s="125"/>
      <c r="C17" s="58"/>
      <c r="D17" s="59"/>
      <c r="E17" s="59"/>
      <c r="F17" s="59"/>
      <c r="G17" s="59"/>
      <c r="H17" s="59"/>
      <c r="I17" s="59"/>
      <c r="J17" s="59"/>
      <c r="K17" s="59"/>
      <c r="L17" s="59"/>
      <c r="M17" s="14"/>
    </row>
    <row r="18" spans="1:13" ht="17.25" customHeight="1">
      <c r="A18" s="32"/>
      <c r="B18" s="32" t="s">
        <v>76</v>
      </c>
      <c r="C18" s="58">
        <v>2</v>
      </c>
      <c r="D18" s="59">
        <v>1</v>
      </c>
      <c r="E18" s="59">
        <v>3</v>
      </c>
      <c r="F18" s="49">
        <v>1</v>
      </c>
      <c r="G18" s="59">
        <f t="shared" ref="G18:G46" si="3">SUM(H18:L18)</f>
        <v>1</v>
      </c>
      <c r="H18" s="49">
        <v>1</v>
      </c>
      <c r="I18" s="61" t="s">
        <v>230</v>
      </c>
      <c r="J18" s="61" t="s">
        <v>230</v>
      </c>
      <c r="K18" s="61" t="s">
        <v>230</v>
      </c>
      <c r="L18" s="61" t="s">
        <v>230</v>
      </c>
      <c r="M18" s="14"/>
    </row>
    <row r="19" spans="1:13" ht="17.25" customHeight="1">
      <c r="A19" s="32"/>
      <c r="B19" s="32" t="s">
        <v>77</v>
      </c>
      <c r="C19" s="58">
        <v>2</v>
      </c>
      <c r="D19" s="59">
        <v>1</v>
      </c>
      <c r="E19" s="59">
        <v>2</v>
      </c>
      <c r="F19" s="61" t="s">
        <v>67</v>
      </c>
      <c r="G19" s="61" t="s">
        <v>233</v>
      </c>
      <c r="H19" s="61" t="s">
        <v>232</v>
      </c>
      <c r="I19" s="61" t="s">
        <v>231</v>
      </c>
      <c r="J19" s="61" t="s">
        <v>231</v>
      </c>
      <c r="K19" s="61" t="s">
        <v>231</v>
      </c>
      <c r="L19" s="61" t="s">
        <v>231</v>
      </c>
      <c r="M19" s="14"/>
    </row>
    <row r="20" spans="1:13" ht="17.25" customHeight="1">
      <c r="A20" s="125" t="s">
        <v>78</v>
      </c>
      <c r="B20" s="125"/>
      <c r="C20" s="58"/>
      <c r="D20" s="59"/>
      <c r="E20" s="59"/>
      <c r="F20" s="59"/>
      <c r="G20" s="59"/>
      <c r="H20" s="59"/>
      <c r="I20" s="59"/>
      <c r="J20" s="59"/>
      <c r="K20" s="59"/>
      <c r="L20" s="59"/>
      <c r="M20" s="14"/>
    </row>
    <row r="21" spans="1:13" ht="17.25" customHeight="1">
      <c r="A21" s="12"/>
      <c r="B21" s="32" t="s">
        <v>79</v>
      </c>
      <c r="C21" s="60" t="s">
        <v>69</v>
      </c>
      <c r="D21" s="61" t="s">
        <v>67</v>
      </c>
      <c r="E21" s="61" t="s">
        <v>67</v>
      </c>
      <c r="F21" s="61" t="s">
        <v>67</v>
      </c>
      <c r="G21" s="59">
        <f t="shared" si="3"/>
        <v>0</v>
      </c>
      <c r="H21" s="61" t="s">
        <v>230</v>
      </c>
      <c r="I21" s="61" t="s">
        <v>230</v>
      </c>
      <c r="J21" s="61" t="s">
        <v>230</v>
      </c>
      <c r="K21" s="61" t="s">
        <v>230</v>
      </c>
      <c r="L21" s="61" t="s">
        <v>230</v>
      </c>
      <c r="M21" s="14"/>
    </row>
    <row r="22" spans="1:13" ht="17.25" customHeight="1">
      <c r="A22" s="12"/>
      <c r="B22" s="32" t="s">
        <v>80</v>
      </c>
      <c r="C22" s="58">
        <v>32</v>
      </c>
      <c r="D22" s="49">
        <v>31</v>
      </c>
      <c r="E22" s="49">
        <v>39</v>
      </c>
      <c r="F22" s="49">
        <v>54</v>
      </c>
      <c r="G22" s="59">
        <f t="shared" si="3"/>
        <v>21</v>
      </c>
      <c r="H22" s="49">
        <v>8</v>
      </c>
      <c r="I22" s="49">
        <v>1</v>
      </c>
      <c r="J22" s="49">
        <v>2</v>
      </c>
      <c r="K22" s="49">
        <v>2</v>
      </c>
      <c r="L22" s="49">
        <v>8</v>
      </c>
      <c r="M22" s="14"/>
    </row>
    <row r="23" spans="1:13" ht="17.25" customHeight="1">
      <c r="A23" s="125" t="s">
        <v>81</v>
      </c>
      <c r="B23" s="125"/>
      <c r="C23" s="60" t="s">
        <v>67</v>
      </c>
      <c r="D23" s="61" t="s">
        <v>67</v>
      </c>
      <c r="E23" s="61" t="s">
        <v>67</v>
      </c>
      <c r="F23" s="61">
        <v>11</v>
      </c>
      <c r="G23" s="59">
        <f>SUM(H23:L23)</f>
        <v>4</v>
      </c>
      <c r="H23" s="59">
        <v>4</v>
      </c>
      <c r="I23" s="61" t="s">
        <v>230</v>
      </c>
      <c r="J23" s="61" t="s">
        <v>230</v>
      </c>
      <c r="K23" s="61" t="s">
        <v>230</v>
      </c>
      <c r="L23" s="61" t="s">
        <v>230</v>
      </c>
      <c r="M23" s="14"/>
    </row>
    <row r="24" spans="1:13" ht="17.25" customHeight="1">
      <c r="A24" s="125" t="s">
        <v>82</v>
      </c>
      <c r="B24" s="126"/>
      <c r="C24" s="58"/>
      <c r="D24" s="49"/>
      <c r="E24" s="49"/>
      <c r="F24" s="49"/>
      <c r="G24" s="59"/>
      <c r="H24" s="49"/>
      <c r="I24" s="49"/>
      <c r="J24" s="59"/>
      <c r="K24" s="59"/>
      <c r="L24" s="59"/>
      <c r="M24" s="14"/>
    </row>
    <row r="25" spans="1:13" ht="17.25" customHeight="1">
      <c r="A25" s="12"/>
      <c r="B25" s="32" t="s">
        <v>83</v>
      </c>
      <c r="C25" s="60" t="s">
        <v>69</v>
      </c>
      <c r="D25" s="61" t="s">
        <v>67</v>
      </c>
      <c r="E25" s="61" t="s">
        <v>67</v>
      </c>
      <c r="F25" s="61" t="s">
        <v>67</v>
      </c>
      <c r="G25" s="59">
        <f t="shared" ref="G25:G33" si="4">SUM(H25:L25)</f>
        <v>0</v>
      </c>
      <c r="H25" s="61" t="s">
        <v>230</v>
      </c>
      <c r="I25" s="61" t="s">
        <v>230</v>
      </c>
      <c r="J25" s="61" t="s">
        <v>230</v>
      </c>
      <c r="K25" s="61" t="s">
        <v>230</v>
      </c>
      <c r="L25" s="61" t="s">
        <v>230</v>
      </c>
      <c r="M25" s="14"/>
    </row>
    <row r="26" spans="1:13" ht="17.25" customHeight="1">
      <c r="A26" s="12"/>
      <c r="B26" s="32" t="s">
        <v>84</v>
      </c>
      <c r="C26" s="60" t="s">
        <v>67</v>
      </c>
      <c r="D26" s="61" t="s">
        <v>67</v>
      </c>
      <c r="E26" s="61" t="s">
        <v>67</v>
      </c>
      <c r="F26" s="61" t="s">
        <v>67</v>
      </c>
      <c r="G26" s="61" t="s">
        <v>233</v>
      </c>
      <c r="H26" s="61" t="s">
        <v>231</v>
      </c>
      <c r="I26" s="61" t="s">
        <v>231</v>
      </c>
      <c r="J26" s="61" t="s">
        <v>231</v>
      </c>
      <c r="K26" s="61" t="s">
        <v>231</v>
      </c>
      <c r="L26" s="61" t="s">
        <v>231</v>
      </c>
      <c r="M26" s="14"/>
    </row>
    <row r="27" spans="1:13" ht="17.25" customHeight="1">
      <c r="A27" s="12"/>
      <c r="B27" s="32" t="s">
        <v>85</v>
      </c>
      <c r="C27" s="58">
        <v>1</v>
      </c>
      <c r="D27" s="61" t="s">
        <v>67</v>
      </c>
      <c r="E27" s="49">
        <v>1</v>
      </c>
      <c r="F27" s="61" t="s">
        <v>67</v>
      </c>
      <c r="G27" s="59">
        <f t="shared" si="4"/>
        <v>2</v>
      </c>
      <c r="H27" s="49">
        <v>1</v>
      </c>
      <c r="I27" s="61" t="s">
        <v>230</v>
      </c>
      <c r="J27" s="61">
        <v>1</v>
      </c>
      <c r="K27" s="61" t="s">
        <v>230</v>
      </c>
      <c r="L27" s="61" t="s">
        <v>230</v>
      </c>
      <c r="M27" s="14"/>
    </row>
    <row r="28" spans="1:13" ht="17.25" customHeight="1">
      <c r="A28" s="12"/>
      <c r="B28" s="32" t="s">
        <v>86</v>
      </c>
      <c r="C28" s="58">
        <v>3</v>
      </c>
      <c r="D28" s="49">
        <v>11</v>
      </c>
      <c r="E28" s="61" t="s">
        <v>67</v>
      </c>
      <c r="F28" s="61" t="s">
        <v>67</v>
      </c>
      <c r="G28" s="59">
        <f t="shared" si="4"/>
        <v>1</v>
      </c>
      <c r="H28" s="49">
        <v>1</v>
      </c>
      <c r="I28" s="61" t="s">
        <v>230</v>
      </c>
      <c r="J28" s="61" t="s">
        <v>230</v>
      </c>
      <c r="K28" s="61" t="s">
        <v>230</v>
      </c>
      <c r="L28" s="61" t="s">
        <v>230</v>
      </c>
      <c r="M28" s="14"/>
    </row>
    <row r="29" spans="1:13" ht="17.25" customHeight="1">
      <c r="A29" s="125" t="s">
        <v>87</v>
      </c>
      <c r="B29" s="125"/>
      <c r="C29" s="58"/>
      <c r="D29" s="59"/>
      <c r="E29" s="59"/>
      <c r="F29" s="59"/>
      <c r="G29" s="59"/>
      <c r="H29" s="59"/>
      <c r="I29" s="59"/>
      <c r="J29" s="59"/>
      <c r="K29" s="59"/>
      <c r="L29" s="59"/>
      <c r="M29" s="14"/>
    </row>
    <row r="30" spans="1:13" ht="17.25" customHeight="1">
      <c r="A30" s="12"/>
      <c r="B30" s="32" t="s">
        <v>88</v>
      </c>
      <c r="C30" s="58">
        <v>1</v>
      </c>
      <c r="D30" s="61" t="s">
        <v>67</v>
      </c>
      <c r="E30" s="61" t="s">
        <v>67</v>
      </c>
      <c r="F30" s="61" t="s">
        <v>67</v>
      </c>
      <c r="G30" s="59">
        <f t="shared" si="4"/>
        <v>0</v>
      </c>
      <c r="H30" s="61" t="s">
        <v>230</v>
      </c>
      <c r="I30" s="61" t="s">
        <v>230</v>
      </c>
      <c r="J30" s="61" t="s">
        <v>230</v>
      </c>
      <c r="K30" s="61" t="s">
        <v>230</v>
      </c>
      <c r="L30" s="61" t="s">
        <v>230</v>
      </c>
      <c r="M30" s="14"/>
    </row>
    <row r="31" spans="1:13" ht="17.25" customHeight="1">
      <c r="A31" s="12"/>
      <c r="B31" s="32" t="s">
        <v>89</v>
      </c>
      <c r="C31" s="60" t="s">
        <v>67</v>
      </c>
      <c r="D31" s="61" t="s">
        <v>67</v>
      </c>
      <c r="E31" s="61" t="s">
        <v>67</v>
      </c>
      <c r="F31" s="61" t="s">
        <v>67</v>
      </c>
      <c r="G31" s="61" t="s">
        <v>233</v>
      </c>
      <c r="H31" s="61" t="s">
        <v>231</v>
      </c>
      <c r="I31" s="61" t="s">
        <v>231</v>
      </c>
      <c r="J31" s="61" t="s">
        <v>231</v>
      </c>
      <c r="K31" s="61" t="s">
        <v>231</v>
      </c>
      <c r="L31" s="61" t="s">
        <v>231</v>
      </c>
      <c r="M31" s="14"/>
    </row>
    <row r="32" spans="1:13" ht="17.25" customHeight="1">
      <c r="A32" s="12"/>
      <c r="B32" s="32" t="s">
        <v>90</v>
      </c>
      <c r="C32" s="58">
        <v>11</v>
      </c>
      <c r="D32" s="49">
        <v>14</v>
      </c>
      <c r="E32" s="49">
        <v>3</v>
      </c>
      <c r="F32" s="61">
        <v>0</v>
      </c>
      <c r="G32" s="59">
        <f t="shared" si="4"/>
        <v>1</v>
      </c>
      <c r="H32" s="61" t="s">
        <v>230</v>
      </c>
      <c r="I32" s="61" t="s">
        <v>230</v>
      </c>
      <c r="J32" s="61" t="s">
        <v>230</v>
      </c>
      <c r="K32" s="61" t="s">
        <v>230</v>
      </c>
      <c r="L32" s="59">
        <v>1</v>
      </c>
      <c r="M32" s="14"/>
    </row>
    <row r="33" spans="1:13" ht="17.25" customHeight="1">
      <c r="A33" s="125" t="s">
        <v>91</v>
      </c>
      <c r="B33" s="125"/>
      <c r="C33" s="58">
        <v>11</v>
      </c>
      <c r="D33" s="59">
        <v>13</v>
      </c>
      <c r="E33" s="59">
        <v>6</v>
      </c>
      <c r="F33" s="61" t="s">
        <v>67</v>
      </c>
      <c r="G33" s="59">
        <f t="shared" si="4"/>
        <v>3</v>
      </c>
      <c r="H33" s="59">
        <v>3</v>
      </c>
      <c r="I33" s="61" t="s">
        <v>230</v>
      </c>
      <c r="J33" s="61" t="s">
        <v>230</v>
      </c>
      <c r="K33" s="61" t="s">
        <v>230</v>
      </c>
      <c r="L33" s="61" t="s">
        <v>230</v>
      </c>
      <c r="M33" s="14"/>
    </row>
    <row r="34" spans="1:13" ht="17.25" customHeight="1">
      <c r="A34" s="125" t="s">
        <v>26</v>
      </c>
      <c r="B34" s="126"/>
      <c r="C34" s="58">
        <v>3</v>
      </c>
      <c r="D34" s="59">
        <v>3</v>
      </c>
      <c r="E34" s="59">
        <v>3</v>
      </c>
      <c r="F34" s="49">
        <v>2</v>
      </c>
      <c r="G34" s="59">
        <f>SUM(H34:L34)</f>
        <v>3</v>
      </c>
      <c r="H34" s="49">
        <v>3</v>
      </c>
      <c r="I34" s="61" t="s">
        <v>230</v>
      </c>
      <c r="J34" s="61" t="s">
        <v>230</v>
      </c>
      <c r="K34" s="61" t="s">
        <v>230</v>
      </c>
      <c r="L34" s="61" t="s">
        <v>230</v>
      </c>
      <c r="M34" s="14"/>
    </row>
    <row r="35" spans="1:13" ht="17.25" customHeight="1">
      <c r="A35" s="125" t="s">
        <v>27</v>
      </c>
      <c r="B35" s="126"/>
      <c r="C35" s="58">
        <v>17</v>
      </c>
      <c r="D35" s="59">
        <v>13</v>
      </c>
      <c r="E35" s="59">
        <v>13</v>
      </c>
      <c r="F35" s="49">
        <v>9</v>
      </c>
      <c r="G35" s="59">
        <f>SUM(H35:L35)</f>
        <v>2</v>
      </c>
      <c r="H35" s="49">
        <v>1</v>
      </c>
      <c r="I35" s="49">
        <v>1</v>
      </c>
      <c r="J35" s="61" t="s">
        <v>230</v>
      </c>
      <c r="K35" s="61" t="s">
        <v>230</v>
      </c>
      <c r="L35" s="61" t="s">
        <v>230</v>
      </c>
      <c r="M35" s="14"/>
    </row>
    <row r="36" spans="1:13" ht="17.25" customHeight="1">
      <c r="A36" s="125" t="s">
        <v>92</v>
      </c>
      <c r="B36" s="126"/>
      <c r="C36" s="60" t="s">
        <v>67</v>
      </c>
      <c r="D36" s="62" t="s">
        <v>67</v>
      </c>
      <c r="E36" s="62" t="s">
        <v>67</v>
      </c>
      <c r="F36" s="62" t="s">
        <v>67</v>
      </c>
      <c r="G36" s="59">
        <f t="shared" ref="G36:G37" si="5">SUM(H36:L36)</f>
        <v>0</v>
      </c>
      <c r="H36" s="61" t="s">
        <v>230</v>
      </c>
      <c r="I36" s="61" t="s">
        <v>230</v>
      </c>
      <c r="J36" s="61" t="s">
        <v>230</v>
      </c>
      <c r="K36" s="61" t="s">
        <v>230</v>
      </c>
      <c r="L36" s="61" t="s">
        <v>230</v>
      </c>
      <c r="M36" s="14"/>
    </row>
    <row r="37" spans="1:13" ht="17.25" customHeight="1">
      <c r="A37" s="125" t="s">
        <v>93</v>
      </c>
      <c r="B37" s="126"/>
      <c r="C37" s="60" t="s">
        <v>67</v>
      </c>
      <c r="D37" s="62" t="s">
        <v>67</v>
      </c>
      <c r="E37" s="49">
        <v>1</v>
      </c>
      <c r="F37" s="62" t="s">
        <v>67</v>
      </c>
      <c r="G37" s="59">
        <f t="shared" si="5"/>
        <v>0</v>
      </c>
      <c r="H37" s="61" t="s">
        <v>230</v>
      </c>
      <c r="I37" s="61" t="s">
        <v>230</v>
      </c>
      <c r="J37" s="61" t="s">
        <v>230</v>
      </c>
      <c r="K37" s="61" t="s">
        <v>230</v>
      </c>
      <c r="L37" s="61" t="s">
        <v>230</v>
      </c>
      <c r="M37" s="14"/>
    </row>
    <row r="38" spans="1:13" ht="17.25" customHeight="1">
      <c r="A38" s="125" t="s">
        <v>94</v>
      </c>
      <c r="B38" s="126"/>
      <c r="C38" s="58">
        <v>99</v>
      </c>
      <c r="D38" s="59">
        <v>115</v>
      </c>
      <c r="E38" s="49">
        <v>117</v>
      </c>
      <c r="F38" s="49">
        <v>185</v>
      </c>
      <c r="G38" s="59">
        <f t="shared" si="3"/>
        <v>97</v>
      </c>
      <c r="H38" s="49">
        <v>81</v>
      </c>
      <c r="I38" s="49">
        <v>2</v>
      </c>
      <c r="J38" s="49" t="s">
        <v>234</v>
      </c>
      <c r="K38" s="61" t="s">
        <v>230</v>
      </c>
      <c r="L38" s="59">
        <v>14</v>
      </c>
      <c r="M38" s="14"/>
    </row>
    <row r="39" spans="1:13" ht="17.25" customHeight="1">
      <c r="A39" s="125" t="s">
        <v>95</v>
      </c>
      <c r="B39" s="126"/>
      <c r="C39" s="58">
        <v>3</v>
      </c>
      <c r="D39" s="61" t="s">
        <v>67</v>
      </c>
      <c r="E39" s="61" t="s">
        <v>67</v>
      </c>
      <c r="F39" s="61"/>
      <c r="G39" s="59"/>
      <c r="H39" s="59"/>
      <c r="I39" s="59"/>
      <c r="J39" s="59"/>
      <c r="K39" s="59"/>
      <c r="L39" s="59"/>
      <c r="M39" s="14"/>
    </row>
    <row r="40" spans="1:13" ht="17.25" customHeight="1">
      <c r="A40" s="125" t="s">
        <v>96</v>
      </c>
      <c r="B40" s="125"/>
      <c r="C40" s="58">
        <v>14</v>
      </c>
      <c r="D40" s="59">
        <v>15</v>
      </c>
      <c r="E40" s="59">
        <v>12</v>
      </c>
      <c r="F40" s="49">
        <v>30</v>
      </c>
      <c r="G40" s="59">
        <f>SUM(H40:L40)</f>
        <v>21</v>
      </c>
      <c r="H40" s="49">
        <v>13</v>
      </c>
      <c r="I40" s="49">
        <v>5</v>
      </c>
      <c r="J40" s="59">
        <v>1</v>
      </c>
      <c r="K40" s="59">
        <v>1</v>
      </c>
      <c r="L40" s="59">
        <v>1</v>
      </c>
      <c r="M40" s="14"/>
    </row>
    <row r="41" spans="1:13" ht="17.25" customHeight="1">
      <c r="A41" s="125" t="s">
        <v>97</v>
      </c>
      <c r="B41" s="126"/>
      <c r="C41" s="58"/>
      <c r="D41" s="59"/>
      <c r="E41" s="59"/>
      <c r="F41" s="59"/>
      <c r="G41" s="59"/>
      <c r="H41" s="59"/>
      <c r="I41" s="59"/>
      <c r="J41" s="59"/>
      <c r="K41" s="59"/>
      <c r="L41" s="59"/>
      <c r="M41" s="14"/>
    </row>
    <row r="42" spans="1:13" ht="17.25" customHeight="1">
      <c r="A42" s="12"/>
      <c r="B42" s="32" t="s">
        <v>28</v>
      </c>
      <c r="C42" s="58">
        <v>1</v>
      </c>
      <c r="D42" s="59">
        <v>1</v>
      </c>
      <c r="E42" s="61" t="s">
        <v>67</v>
      </c>
      <c r="F42" s="61" t="s">
        <v>67</v>
      </c>
      <c r="G42" s="59">
        <f t="shared" si="3"/>
        <v>0</v>
      </c>
      <c r="H42" s="61" t="s">
        <v>230</v>
      </c>
      <c r="I42" s="61" t="s">
        <v>230</v>
      </c>
      <c r="J42" s="61" t="s">
        <v>230</v>
      </c>
      <c r="K42" s="61" t="s">
        <v>230</v>
      </c>
      <c r="L42" s="61" t="s">
        <v>230</v>
      </c>
      <c r="M42" s="14"/>
    </row>
    <row r="43" spans="1:13" ht="17.25" customHeight="1">
      <c r="A43" s="12"/>
      <c r="B43" s="32" t="s">
        <v>29</v>
      </c>
      <c r="C43" s="58">
        <v>68</v>
      </c>
      <c r="D43" s="59">
        <v>72</v>
      </c>
      <c r="E43" s="59">
        <v>84</v>
      </c>
      <c r="F43" s="49">
        <v>75</v>
      </c>
      <c r="G43" s="59">
        <f t="shared" si="3"/>
        <v>16</v>
      </c>
      <c r="H43" s="49">
        <v>11</v>
      </c>
      <c r="I43" s="49" t="s">
        <v>234</v>
      </c>
      <c r="J43" s="49">
        <v>3</v>
      </c>
      <c r="K43" s="61" t="s">
        <v>230</v>
      </c>
      <c r="L43" s="59">
        <v>2</v>
      </c>
      <c r="M43" s="14"/>
    </row>
    <row r="44" spans="1:13" ht="17.25" customHeight="1">
      <c r="A44" s="12"/>
      <c r="B44" s="32" t="s">
        <v>30</v>
      </c>
      <c r="C44" s="58">
        <v>255</v>
      </c>
      <c r="D44" s="59">
        <v>165</v>
      </c>
      <c r="E44" s="59">
        <v>95</v>
      </c>
      <c r="F44" s="49">
        <v>80</v>
      </c>
      <c r="G44" s="59">
        <f t="shared" si="3"/>
        <v>61</v>
      </c>
      <c r="H44" s="49">
        <v>36</v>
      </c>
      <c r="I44" s="49">
        <v>16</v>
      </c>
      <c r="J44" s="61" t="s">
        <v>230</v>
      </c>
      <c r="K44" s="61" t="s">
        <v>230</v>
      </c>
      <c r="L44" s="59">
        <v>9</v>
      </c>
      <c r="M44" s="14"/>
    </row>
    <row r="45" spans="1:13" ht="17.25" customHeight="1">
      <c r="A45" s="12"/>
      <c r="B45" s="32" t="s">
        <v>31</v>
      </c>
      <c r="C45" s="58">
        <v>41</v>
      </c>
      <c r="D45" s="59">
        <v>52</v>
      </c>
      <c r="E45" s="59">
        <v>44</v>
      </c>
      <c r="F45" s="49">
        <v>35</v>
      </c>
      <c r="G45" s="59">
        <f t="shared" si="3"/>
        <v>12</v>
      </c>
      <c r="H45" s="49">
        <v>7</v>
      </c>
      <c r="I45" s="49" t="s">
        <v>234</v>
      </c>
      <c r="J45" s="49">
        <v>5</v>
      </c>
      <c r="K45" s="61" t="s">
        <v>230</v>
      </c>
      <c r="L45" s="61" t="s">
        <v>230</v>
      </c>
      <c r="M45" s="14"/>
    </row>
    <row r="46" spans="1:13" ht="17.25" customHeight="1">
      <c r="A46" s="12"/>
      <c r="B46" s="63" t="s">
        <v>32</v>
      </c>
      <c r="C46" s="58">
        <v>22</v>
      </c>
      <c r="D46" s="59">
        <v>18</v>
      </c>
      <c r="E46" s="59">
        <v>24</v>
      </c>
      <c r="F46" s="49">
        <v>7</v>
      </c>
      <c r="G46" s="59">
        <f t="shared" si="3"/>
        <v>4</v>
      </c>
      <c r="H46" s="49">
        <v>1</v>
      </c>
      <c r="I46" s="61" t="s">
        <v>230</v>
      </c>
      <c r="J46" s="61">
        <v>1</v>
      </c>
      <c r="K46" s="61" t="s">
        <v>230</v>
      </c>
      <c r="L46" s="59">
        <v>2</v>
      </c>
      <c r="M46" s="14"/>
    </row>
    <row r="47" spans="1:13" ht="7.5" customHeight="1" thickBot="1">
      <c r="A47" s="17"/>
      <c r="B47" s="17"/>
      <c r="C47" s="18"/>
      <c r="D47" s="17"/>
      <c r="E47" s="17"/>
      <c r="F47" s="17"/>
      <c r="G47" s="17"/>
      <c r="H47" s="17"/>
      <c r="I47" s="17"/>
      <c r="J47" s="17"/>
      <c r="K47" s="17"/>
      <c r="L47" s="17"/>
    </row>
    <row r="48" spans="1:13" ht="7.5" customHeight="1" thickTop="1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</row>
    <row r="49" spans="1:12">
      <c r="A49" s="12"/>
      <c r="B49" s="12" t="s">
        <v>33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</row>
    <row r="50" spans="1:12">
      <c r="A50" s="12"/>
      <c r="B50" s="12" t="s">
        <v>98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</row>
  </sheetData>
  <mergeCells count="19">
    <mergeCell ref="A29:B29"/>
    <mergeCell ref="A5:B6"/>
    <mergeCell ref="G5:L5"/>
    <mergeCell ref="A8:B8"/>
    <mergeCell ref="A9:B9"/>
    <mergeCell ref="A14:B14"/>
    <mergeCell ref="A17:B17"/>
    <mergeCell ref="A20:B20"/>
    <mergeCell ref="A23:B23"/>
    <mergeCell ref="A24:B24"/>
    <mergeCell ref="A39:B39"/>
    <mergeCell ref="A40:B40"/>
    <mergeCell ref="A41:B41"/>
    <mergeCell ref="A33:B33"/>
    <mergeCell ref="A34:B34"/>
    <mergeCell ref="A35:B35"/>
    <mergeCell ref="A36:B36"/>
    <mergeCell ref="A37:B37"/>
    <mergeCell ref="A38:B38"/>
  </mergeCells>
  <phoneticPr fontId="2"/>
  <pageMargins left="0.7" right="0.7" top="0.75" bottom="0.75" header="0.3" footer="0.3"/>
  <pageSetup paperSize="9" scale="98" orientation="portrait" r:id="rId1"/>
  <ignoredErrors>
    <ignoredError sqref="G8:L46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view="pageBreakPreview" zoomScaleNormal="100" zoomScaleSheetLayoutView="100" workbookViewId="0">
      <selection activeCell="K12" sqref="K12"/>
    </sheetView>
  </sheetViews>
  <sheetFormatPr defaultRowHeight="13.5"/>
  <cols>
    <col min="1" max="1" width="5.125" customWidth="1"/>
    <col min="2" max="2" width="8.25" customWidth="1"/>
    <col min="3" max="3" width="10.25" bestFit="1" customWidth="1"/>
    <col min="4" max="10" width="10.125" customWidth="1"/>
  </cols>
  <sheetData>
    <row r="1" spans="1:11" ht="14.25">
      <c r="A1" s="114" t="s">
        <v>99</v>
      </c>
      <c r="B1" s="114"/>
      <c r="C1" s="12"/>
      <c r="D1" s="12"/>
      <c r="E1" s="12"/>
      <c r="F1" s="12"/>
      <c r="G1" s="12"/>
      <c r="H1" s="12"/>
      <c r="I1" s="12"/>
      <c r="J1" s="59"/>
    </row>
    <row r="2" spans="1:11">
      <c r="J2" s="14"/>
    </row>
    <row r="3" spans="1:11" ht="15.75" customHeight="1">
      <c r="A3" s="91" t="s">
        <v>225</v>
      </c>
      <c r="B3" s="34"/>
      <c r="C3" s="34"/>
      <c r="D3" s="34"/>
      <c r="E3" s="34"/>
      <c r="F3" s="53"/>
      <c r="G3" s="53"/>
      <c r="J3" s="62" t="s">
        <v>100</v>
      </c>
    </row>
    <row r="4" spans="1:11" ht="7.5" customHeight="1" thickBot="1">
      <c r="A4" s="64"/>
      <c r="B4" s="53"/>
      <c r="C4" s="53"/>
      <c r="D4" s="53"/>
      <c r="E4" s="53"/>
      <c r="F4" s="53"/>
      <c r="G4" s="53"/>
      <c r="H4" s="65"/>
      <c r="I4" s="65"/>
      <c r="J4" s="119"/>
    </row>
    <row r="5" spans="1:11" ht="15.95" customHeight="1" thickTop="1">
      <c r="A5" s="158" t="s">
        <v>101</v>
      </c>
      <c r="B5" s="158"/>
      <c r="C5" s="159"/>
      <c r="D5" s="111" t="s">
        <v>244</v>
      </c>
      <c r="E5" s="111">
        <v>24</v>
      </c>
      <c r="F5" s="111">
        <v>25</v>
      </c>
      <c r="G5" s="111">
        <v>26</v>
      </c>
      <c r="H5" s="111">
        <v>27</v>
      </c>
      <c r="I5" s="111">
        <v>28</v>
      </c>
      <c r="J5" s="111">
        <v>29</v>
      </c>
    </row>
    <row r="6" spans="1:11" ht="7.5" customHeight="1">
      <c r="A6" s="12"/>
      <c r="B6" s="12"/>
      <c r="C6" s="12"/>
      <c r="D6" s="66"/>
      <c r="E6" s="12"/>
      <c r="F6" s="12"/>
      <c r="G6" s="12"/>
      <c r="H6" s="12"/>
      <c r="I6" s="12"/>
      <c r="J6" s="59"/>
    </row>
    <row r="7" spans="1:11" ht="20.100000000000001" customHeight="1">
      <c r="A7" s="125" t="s">
        <v>173</v>
      </c>
      <c r="B7" s="125"/>
      <c r="C7" s="125"/>
      <c r="D7" s="36">
        <v>3523</v>
      </c>
      <c r="E7" s="36">
        <v>6066</v>
      </c>
      <c r="F7" s="36">
        <v>5703</v>
      </c>
      <c r="G7" s="36">
        <v>4637</v>
      </c>
      <c r="H7" s="36">
        <v>7146</v>
      </c>
      <c r="I7" s="36">
        <v>3911</v>
      </c>
      <c r="J7" s="36">
        <v>3470</v>
      </c>
      <c r="K7" s="14"/>
    </row>
    <row r="8" spans="1:11" ht="16.5" customHeight="1">
      <c r="A8" s="34"/>
      <c r="B8" s="34"/>
      <c r="C8" s="34"/>
      <c r="D8" s="36"/>
      <c r="E8" s="36"/>
      <c r="F8" s="36"/>
      <c r="G8" s="36"/>
      <c r="H8" s="36"/>
      <c r="I8" s="36"/>
      <c r="J8" s="36"/>
      <c r="K8" s="14"/>
    </row>
    <row r="9" spans="1:11" ht="20.100000000000001" customHeight="1">
      <c r="A9" s="125" t="s">
        <v>66</v>
      </c>
      <c r="B9" s="125"/>
      <c r="C9" s="125"/>
      <c r="D9" s="118" t="s">
        <v>240</v>
      </c>
      <c r="E9" s="118" t="s">
        <v>240</v>
      </c>
      <c r="F9" s="118" t="s">
        <v>240</v>
      </c>
      <c r="G9" s="118" t="s">
        <v>240</v>
      </c>
      <c r="H9" s="118" t="s">
        <v>240</v>
      </c>
      <c r="I9" s="118" t="s">
        <v>235</v>
      </c>
      <c r="J9" s="118" t="s">
        <v>235</v>
      </c>
      <c r="K9" s="14"/>
    </row>
    <row r="10" spans="1:11" ht="20.100000000000001" customHeight="1">
      <c r="A10" s="125" t="s">
        <v>180</v>
      </c>
      <c r="B10" s="125"/>
      <c r="C10" s="125"/>
      <c r="D10" s="118" t="s">
        <v>240</v>
      </c>
      <c r="E10" s="118" t="s">
        <v>240</v>
      </c>
      <c r="F10" s="118" t="s">
        <v>240</v>
      </c>
      <c r="G10" s="118" t="s">
        <v>240</v>
      </c>
      <c r="H10" s="118" t="s">
        <v>240</v>
      </c>
      <c r="I10" s="118" t="s">
        <v>235</v>
      </c>
      <c r="J10" s="118" t="s">
        <v>235</v>
      </c>
      <c r="K10" s="14"/>
    </row>
    <row r="11" spans="1:11" ht="20.100000000000001" customHeight="1">
      <c r="A11" s="125" t="s">
        <v>68</v>
      </c>
      <c r="B11" s="125"/>
      <c r="C11" s="85" t="s">
        <v>102</v>
      </c>
      <c r="D11" s="118" t="s">
        <v>240</v>
      </c>
      <c r="E11" s="118" t="s">
        <v>240</v>
      </c>
      <c r="F11" s="118" t="s">
        <v>240</v>
      </c>
      <c r="G11" s="118" t="s">
        <v>240</v>
      </c>
      <c r="H11" s="118" t="s">
        <v>240</v>
      </c>
      <c r="I11" s="118" t="s">
        <v>235</v>
      </c>
      <c r="J11" s="118" t="s">
        <v>235</v>
      </c>
      <c r="K11" s="14"/>
    </row>
    <row r="12" spans="1:11" ht="20.100000000000001" customHeight="1">
      <c r="A12" s="12"/>
      <c r="B12" s="12"/>
      <c r="C12" s="85" t="s">
        <v>103</v>
      </c>
      <c r="D12" s="118" t="s">
        <v>240</v>
      </c>
      <c r="E12" s="118" t="s">
        <v>240</v>
      </c>
      <c r="F12" s="118" t="s">
        <v>240</v>
      </c>
      <c r="G12" s="118" t="s">
        <v>240</v>
      </c>
      <c r="H12" s="118" t="s">
        <v>240</v>
      </c>
      <c r="I12" s="118" t="s">
        <v>235</v>
      </c>
      <c r="J12" s="118" t="s">
        <v>235</v>
      </c>
      <c r="K12" s="14"/>
    </row>
    <row r="13" spans="1:11" ht="20.100000000000001" customHeight="1">
      <c r="A13" s="125" t="s">
        <v>70</v>
      </c>
      <c r="B13" s="125"/>
      <c r="C13" s="125"/>
      <c r="D13" s="118" t="s">
        <v>240</v>
      </c>
      <c r="E13" s="118" t="s">
        <v>240</v>
      </c>
      <c r="F13" s="118" t="s">
        <v>240</v>
      </c>
      <c r="G13" s="118" t="s">
        <v>240</v>
      </c>
      <c r="H13" s="118" t="s">
        <v>240</v>
      </c>
      <c r="I13" s="118" t="s">
        <v>235</v>
      </c>
      <c r="J13" s="118" t="s">
        <v>235</v>
      </c>
      <c r="K13" s="14"/>
    </row>
    <row r="14" spans="1:11" ht="7.5" customHeight="1">
      <c r="A14" s="32"/>
      <c r="B14" s="32"/>
      <c r="C14" s="32"/>
      <c r="D14" s="36"/>
      <c r="E14" s="36"/>
      <c r="F14" s="36"/>
      <c r="G14" s="36"/>
      <c r="H14" s="36"/>
      <c r="I14" s="36"/>
      <c r="J14" s="36"/>
      <c r="K14" s="14"/>
    </row>
    <row r="15" spans="1:11" ht="20.100000000000001" customHeight="1">
      <c r="A15" s="125" t="s">
        <v>104</v>
      </c>
      <c r="B15" s="125"/>
      <c r="C15" s="125"/>
      <c r="D15" s="36">
        <v>288</v>
      </c>
      <c r="E15" s="36">
        <v>1045</v>
      </c>
      <c r="F15" s="36">
        <v>1289</v>
      </c>
      <c r="G15" s="36">
        <v>714</v>
      </c>
      <c r="H15" s="36">
        <v>1214</v>
      </c>
      <c r="I15" s="36">
        <v>473</v>
      </c>
      <c r="J15" s="36">
        <v>287</v>
      </c>
      <c r="K15" s="14"/>
    </row>
    <row r="16" spans="1:11" ht="7.5" customHeight="1">
      <c r="A16" s="32"/>
      <c r="B16" s="32"/>
      <c r="C16" s="32"/>
      <c r="D16" s="36"/>
      <c r="E16" s="36"/>
      <c r="F16" s="36"/>
      <c r="G16" s="36"/>
      <c r="H16" s="36"/>
      <c r="I16" s="36"/>
      <c r="J16" s="36"/>
      <c r="K16" s="14"/>
    </row>
    <row r="17" spans="1:11" ht="20.100000000000001" customHeight="1">
      <c r="A17" s="125" t="s">
        <v>181</v>
      </c>
      <c r="B17" s="125"/>
      <c r="C17" s="125"/>
      <c r="D17" s="118" t="s">
        <v>240</v>
      </c>
      <c r="E17" s="118" t="s">
        <v>240</v>
      </c>
      <c r="F17" s="118" t="s">
        <v>240</v>
      </c>
      <c r="G17" s="118" t="s">
        <v>240</v>
      </c>
      <c r="H17" s="118" t="s">
        <v>240</v>
      </c>
      <c r="I17" s="118" t="s">
        <v>235</v>
      </c>
      <c r="J17" s="118" t="s">
        <v>235</v>
      </c>
      <c r="K17" s="14"/>
    </row>
    <row r="18" spans="1:11" ht="20.100000000000001" customHeight="1">
      <c r="A18" s="125" t="s">
        <v>105</v>
      </c>
      <c r="B18" s="125"/>
      <c r="C18" s="125"/>
      <c r="D18" s="118" t="s">
        <v>240</v>
      </c>
      <c r="E18" s="118" t="s">
        <v>240</v>
      </c>
      <c r="F18" s="118" t="s">
        <v>240</v>
      </c>
      <c r="G18" s="118" t="s">
        <v>240</v>
      </c>
      <c r="H18" s="118" t="s">
        <v>240</v>
      </c>
      <c r="I18" s="118" t="s">
        <v>235</v>
      </c>
      <c r="J18" s="118" t="s">
        <v>235</v>
      </c>
      <c r="K18" s="14"/>
    </row>
    <row r="19" spans="1:11" ht="7.5" customHeight="1">
      <c r="A19" s="32"/>
      <c r="B19" s="32"/>
      <c r="C19" s="32"/>
      <c r="D19" s="36"/>
      <c r="E19" s="36"/>
      <c r="F19" s="36"/>
      <c r="G19" s="36"/>
      <c r="H19" s="36"/>
      <c r="I19" s="36"/>
      <c r="J19" s="36"/>
      <c r="K19" s="14"/>
    </row>
    <row r="20" spans="1:11" ht="20.100000000000001" customHeight="1">
      <c r="A20" s="125" t="s">
        <v>174</v>
      </c>
      <c r="B20" s="125"/>
      <c r="C20" s="125"/>
      <c r="D20" s="118" t="s">
        <v>240</v>
      </c>
      <c r="E20" s="118" t="s">
        <v>240</v>
      </c>
      <c r="F20" s="118" t="s">
        <v>240</v>
      </c>
      <c r="G20" s="118" t="s">
        <v>240</v>
      </c>
      <c r="H20" s="118" t="s">
        <v>240</v>
      </c>
      <c r="I20" s="118" t="s">
        <v>235</v>
      </c>
      <c r="J20" s="118" t="s">
        <v>235</v>
      </c>
      <c r="K20" s="14"/>
    </row>
    <row r="21" spans="1:11" ht="20.100000000000001" customHeight="1">
      <c r="A21" s="125" t="s">
        <v>106</v>
      </c>
      <c r="B21" s="125"/>
      <c r="C21" s="125"/>
      <c r="D21" s="118" t="s">
        <v>240</v>
      </c>
      <c r="E21" s="118" t="s">
        <v>240</v>
      </c>
      <c r="F21" s="118" t="s">
        <v>240</v>
      </c>
      <c r="G21" s="118" t="s">
        <v>240</v>
      </c>
      <c r="H21" s="118" t="s">
        <v>240</v>
      </c>
      <c r="I21" s="118" t="s">
        <v>235</v>
      </c>
      <c r="J21" s="118" t="s">
        <v>235</v>
      </c>
      <c r="K21" s="14"/>
    </row>
    <row r="22" spans="1:11" ht="20.100000000000001" customHeight="1">
      <c r="A22" s="125" t="s">
        <v>80</v>
      </c>
      <c r="B22" s="125"/>
      <c r="C22" s="125"/>
      <c r="D22" s="36">
        <v>24</v>
      </c>
      <c r="E22" s="36">
        <v>73</v>
      </c>
      <c r="F22" s="36">
        <v>137</v>
      </c>
      <c r="G22" s="36">
        <v>208</v>
      </c>
      <c r="H22" s="36">
        <v>181</v>
      </c>
      <c r="I22" s="36">
        <v>59</v>
      </c>
      <c r="J22" s="36">
        <v>70</v>
      </c>
      <c r="K22" s="14"/>
    </row>
    <row r="23" spans="1:11" ht="7.5" customHeight="1">
      <c r="A23" s="32"/>
      <c r="B23" s="32"/>
      <c r="C23" s="32"/>
      <c r="D23" s="36"/>
      <c r="E23" s="36"/>
      <c r="F23" s="36"/>
      <c r="G23" s="36"/>
      <c r="H23" s="36"/>
      <c r="I23" s="36"/>
      <c r="J23" s="36"/>
      <c r="K23" s="14"/>
    </row>
    <row r="24" spans="1:11" ht="20.100000000000001" customHeight="1">
      <c r="A24" s="125" t="s">
        <v>76</v>
      </c>
      <c r="B24" s="125"/>
      <c r="C24" s="125"/>
      <c r="D24" s="36">
        <v>2173</v>
      </c>
      <c r="E24" s="118" t="s">
        <v>241</v>
      </c>
      <c r="F24" s="118" t="s">
        <v>241</v>
      </c>
      <c r="G24" s="118" t="s">
        <v>241</v>
      </c>
      <c r="H24" s="118" t="s">
        <v>241</v>
      </c>
      <c r="I24" s="118">
        <v>803</v>
      </c>
      <c r="J24" s="118" t="s">
        <v>241</v>
      </c>
      <c r="K24" s="14"/>
    </row>
    <row r="25" spans="1:11" ht="7.5" customHeight="1">
      <c r="A25" s="32"/>
      <c r="B25" s="32"/>
      <c r="C25" s="32"/>
      <c r="D25" s="36"/>
      <c r="E25" s="36"/>
      <c r="F25" s="36"/>
      <c r="G25" s="36"/>
      <c r="H25" s="36"/>
      <c r="I25" s="36"/>
      <c r="J25" s="36"/>
      <c r="K25" s="14"/>
    </row>
    <row r="26" spans="1:11" ht="20.100000000000001" customHeight="1">
      <c r="A26" s="125" t="s">
        <v>26</v>
      </c>
      <c r="B26" s="125"/>
      <c r="C26" s="135"/>
      <c r="D26" s="118" t="s">
        <v>241</v>
      </c>
      <c r="E26" s="118" t="s">
        <v>241</v>
      </c>
      <c r="F26" s="118" t="s">
        <v>241</v>
      </c>
      <c r="G26" s="118" t="s">
        <v>241</v>
      </c>
      <c r="H26" s="118" t="s">
        <v>241</v>
      </c>
      <c r="I26" s="118" t="s">
        <v>236</v>
      </c>
      <c r="J26" s="118" t="s">
        <v>236</v>
      </c>
      <c r="K26" s="14"/>
    </row>
    <row r="27" spans="1:11" ht="20.100000000000001" customHeight="1">
      <c r="A27" s="125" t="s">
        <v>175</v>
      </c>
      <c r="B27" s="125"/>
      <c r="C27" s="126"/>
      <c r="D27" s="118" t="s">
        <v>240</v>
      </c>
      <c r="E27" s="118" t="s">
        <v>240</v>
      </c>
      <c r="F27" s="118" t="s">
        <v>240</v>
      </c>
      <c r="G27" s="118" t="s">
        <v>240</v>
      </c>
      <c r="H27" s="118" t="s">
        <v>240</v>
      </c>
      <c r="I27" s="118" t="s">
        <v>235</v>
      </c>
      <c r="J27" s="118" t="s">
        <v>235</v>
      </c>
      <c r="K27" s="14"/>
    </row>
    <row r="28" spans="1:11" ht="20.100000000000001" customHeight="1">
      <c r="A28" s="125" t="s">
        <v>27</v>
      </c>
      <c r="B28" s="125"/>
      <c r="C28" s="135"/>
      <c r="D28" s="36">
        <v>208</v>
      </c>
      <c r="E28" s="36">
        <v>296</v>
      </c>
      <c r="F28" s="36">
        <v>250</v>
      </c>
      <c r="G28" s="36">
        <v>141</v>
      </c>
      <c r="H28" s="36">
        <v>229</v>
      </c>
      <c r="I28" s="36">
        <v>200</v>
      </c>
      <c r="J28" s="36">
        <v>230</v>
      </c>
      <c r="K28" s="14"/>
    </row>
    <row r="29" spans="1:11" ht="7.5" customHeight="1">
      <c r="A29" s="86"/>
      <c r="B29" s="86"/>
      <c r="C29" s="86"/>
      <c r="D29" s="36"/>
      <c r="E29" s="36"/>
      <c r="F29" s="36"/>
      <c r="G29" s="36"/>
      <c r="H29" s="36"/>
      <c r="I29" s="36"/>
      <c r="J29" s="36"/>
      <c r="K29" s="14"/>
    </row>
    <row r="30" spans="1:11" ht="20.100000000000001" customHeight="1">
      <c r="A30" s="125" t="s">
        <v>81</v>
      </c>
      <c r="B30" s="125"/>
      <c r="C30" s="125"/>
      <c r="D30" s="36">
        <v>11</v>
      </c>
      <c r="E30" s="36">
        <v>3</v>
      </c>
      <c r="F30" s="36">
        <v>3</v>
      </c>
      <c r="G30" s="36">
        <v>21</v>
      </c>
      <c r="H30" s="36">
        <v>7</v>
      </c>
      <c r="I30" s="36">
        <v>7</v>
      </c>
      <c r="J30" s="36">
        <v>127</v>
      </c>
      <c r="K30" s="14"/>
    </row>
    <row r="31" spans="1:11" ht="7.5" customHeight="1">
      <c r="A31" s="32"/>
      <c r="B31" s="32"/>
      <c r="C31" s="63"/>
      <c r="D31" s="36"/>
      <c r="E31" s="36"/>
      <c r="F31" s="36"/>
      <c r="G31" s="36"/>
      <c r="H31" s="36"/>
      <c r="I31" s="36"/>
      <c r="J31" s="36"/>
      <c r="K31" s="14"/>
    </row>
    <row r="32" spans="1:11" ht="20.100000000000001" customHeight="1">
      <c r="A32" s="125" t="s">
        <v>107</v>
      </c>
      <c r="B32" s="125"/>
      <c r="C32" s="125"/>
      <c r="D32" s="118" t="s">
        <v>240</v>
      </c>
      <c r="E32" s="118" t="s">
        <v>240</v>
      </c>
      <c r="F32" s="118" t="s">
        <v>240</v>
      </c>
      <c r="G32" s="118" t="s">
        <v>240</v>
      </c>
      <c r="H32" s="118" t="s">
        <v>240</v>
      </c>
      <c r="I32" s="118" t="s">
        <v>234</v>
      </c>
      <c r="J32" s="118" t="s">
        <v>234</v>
      </c>
      <c r="K32" s="14"/>
    </row>
    <row r="33" spans="1:11" ht="20.100000000000001" customHeight="1">
      <c r="A33" s="125" t="s">
        <v>108</v>
      </c>
      <c r="B33" s="125"/>
      <c r="C33" s="125"/>
      <c r="D33" s="118" t="s">
        <v>241</v>
      </c>
      <c r="E33" s="118" t="s">
        <v>241</v>
      </c>
      <c r="F33" s="118" t="s">
        <v>241</v>
      </c>
      <c r="G33" s="118" t="s">
        <v>241</v>
      </c>
      <c r="H33" s="118" t="s">
        <v>241</v>
      </c>
      <c r="I33" s="118" t="s">
        <v>69</v>
      </c>
      <c r="J33" s="118" t="s">
        <v>235</v>
      </c>
      <c r="K33" s="14"/>
    </row>
    <row r="34" spans="1:11" ht="20.100000000000001" customHeight="1">
      <c r="A34" s="125" t="s">
        <v>109</v>
      </c>
      <c r="B34" s="125"/>
      <c r="C34" s="125"/>
      <c r="D34" s="118" t="s">
        <v>241</v>
      </c>
      <c r="E34" s="118" t="s">
        <v>240</v>
      </c>
      <c r="F34" s="118" t="s">
        <v>240</v>
      </c>
      <c r="G34" s="118" t="s">
        <v>240</v>
      </c>
      <c r="H34" s="118" t="s">
        <v>240</v>
      </c>
      <c r="I34" s="118" t="s">
        <v>234</v>
      </c>
      <c r="J34" s="118" t="s">
        <v>234</v>
      </c>
      <c r="K34" s="14"/>
    </row>
    <row r="35" spans="1:11" ht="20.100000000000001" customHeight="1">
      <c r="A35" s="125" t="s">
        <v>110</v>
      </c>
      <c r="B35" s="125"/>
      <c r="C35" s="125"/>
      <c r="D35" s="118">
        <v>30</v>
      </c>
      <c r="E35" s="36">
        <v>17</v>
      </c>
      <c r="F35" s="36">
        <v>52</v>
      </c>
      <c r="G35" s="36">
        <v>59</v>
      </c>
      <c r="H35" s="36">
        <v>25</v>
      </c>
      <c r="I35" s="118" t="s">
        <v>241</v>
      </c>
      <c r="J35" s="117">
        <v>105</v>
      </c>
      <c r="K35" s="14"/>
    </row>
    <row r="36" spans="1:11" ht="7.5" customHeight="1">
      <c r="A36" s="86"/>
      <c r="B36" s="86"/>
      <c r="C36" s="86"/>
      <c r="D36" s="36"/>
      <c r="E36" s="36"/>
      <c r="F36" s="36"/>
      <c r="G36" s="36"/>
      <c r="H36" s="36"/>
      <c r="I36" s="36"/>
      <c r="J36" s="36"/>
      <c r="K36" s="14"/>
    </row>
    <row r="37" spans="1:11" ht="20.100000000000001" customHeight="1">
      <c r="A37" s="125" t="s">
        <v>177</v>
      </c>
      <c r="B37" s="125"/>
      <c r="C37" s="125"/>
      <c r="D37" s="118" t="s">
        <v>240</v>
      </c>
      <c r="E37" s="118" t="s">
        <v>240</v>
      </c>
      <c r="F37" s="118" t="s">
        <v>240</v>
      </c>
      <c r="G37" s="118" t="s">
        <v>240</v>
      </c>
      <c r="H37" s="118" t="s">
        <v>240</v>
      </c>
      <c r="I37" s="118" t="s">
        <v>234</v>
      </c>
      <c r="J37" s="118" t="s">
        <v>234</v>
      </c>
      <c r="K37" s="14"/>
    </row>
    <row r="38" spans="1:11" ht="20.100000000000001" customHeight="1">
      <c r="A38" s="125" t="s">
        <v>178</v>
      </c>
      <c r="B38" s="125"/>
      <c r="C38" s="125"/>
      <c r="D38" s="118" t="s">
        <v>240</v>
      </c>
      <c r="E38" s="118" t="s">
        <v>240</v>
      </c>
      <c r="F38" s="118" t="s">
        <v>240</v>
      </c>
      <c r="G38" s="118" t="s">
        <v>240</v>
      </c>
      <c r="H38" s="118" t="s">
        <v>240</v>
      </c>
      <c r="I38" s="118" t="s">
        <v>234</v>
      </c>
      <c r="J38" s="118" t="s">
        <v>234</v>
      </c>
      <c r="K38" s="14"/>
    </row>
    <row r="39" spans="1:11" ht="20.100000000000001" customHeight="1">
      <c r="A39" s="125" t="s">
        <v>179</v>
      </c>
      <c r="B39" s="125"/>
      <c r="C39" s="125"/>
      <c r="D39" s="118" t="s">
        <v>240</v>
      </c>
      <c r="E39" s="118" t="s">
        <v>240</v>
      </c>
      <c r="F39" s="118" t="s">
        <v>240</v>
      </c>
      <c r="G39" s="118" t="s">
        <v>240</v>
      </c>
      <c r="H39" s="118" t="s">
        <v>240</v>
      </c>
      <c r="I39" s="118" t="s">
        <v>234</v>
      </c>
      <c r="J39" s="118" t="s">
        <v>234</v>
      </c>
      <c r="K39" s="14"/>
    </row>
    <row r="40" spans="1:11" ht="7.5" customHeight="1">
      <c r="A40" s="32"/>
      <c r="B40" s="32"/>
      <c r="C40" s="32"/>
      <c r="D40" s="36"/>
      <c r="E40" s="36"/>
      <c r="F40" s="36"/>
      <c r="G40" s="36"/>
      <c r="H40" s="36"/>
      <c r="I40" s="36"/>
      <c r="J40" s="36"/>
      <c r="K40" s="14"/>
    </row>
    <row r="41" spans="1:11" ht="20.100000000000001" customHeight="1">
      <c r="A41" s="125" t="s">
        <v>111</v>
      </c>
      <c r="B41" s="125"/>
      <c r="C41" s="125"/>
      <c r="D41" s="118" t="s">
        <v>240</v>
      </c>
      <c r="E41" s="118" t="s">
        <v>240</v>
      </c>
      <c r="F41" s="118" t="s">
        <v>240</v>
      </c>
      <c r="G41" s="118" t="s">
        <v>240</v>
      </c>
      <c r="H41" s="118" t="s">
        <v>240</v>
      </c>
      <c r="I41" s="118" t="s">
        <v>234</v>
      </c>
      <c r="J41" s="118" t="s">
        <v>234</v>
      </c>
      <c r="K41" s="14"/>
    </row>
    <row r="42" spans="1:11" ht="20.100000000000001" customHeight="1">
      <c r="A42" s="125" t="s">
        <v>112</v>
      </c>
      <c r="B42" s="125"/>
      <c r="C42" s="125"/>
      <c r="D42" s="118" t="s">
        <v>240</v>
      </c>
      <c r="E42" s="118" t="s">
        <v>240</v>
      </c>
      <c r="F42" s="118" t="s">
        <v>240</v>
      </c>
      <c r="G42" s="118" t="s">
        <v>240</v>
      </c>
      <c r="H42" s="118" t="s">
        <v>240</v>
      </c>
      <c r="I42" s="118" t="s">
        <v>234</v>
      </c>
      <c r="J42" s="118" t="s">
        <v>234</v>
      </c>
      <c r="K42" s="14"/>
    </row>
    <row r="43" spans="1:11" ht="20.100000000000001" customHeight="1">
      <c r="A43" s="125" t="s">
        <v>113</v>
      </c>
      <c r="B43" s="125"/>
      <c r="C43" s="125"/>
      <c r="D43" s="118" t="s">
        <v>241</v>
      </c>
      <c r="E43" s="118" t="s">
        <v>241</v>
      </c>
      <c r="F43" s="118" t="s">
        <v>241</v>
      </c>
      <c r="G43" s="118" t="s">
        <v>241</v>
      </c>
      <c r="H43" s="118" t="s">
        <v>241</v>
      </c>
      <c r="I43" s="118" t="s">
        <v>236</v>
      </c>
      <c r="J43" s="118" t="s">
        <v>236</v>
      </c>
      <c r="K43" s="14"/>
    </row>
    <row r="44" spans="1:11" ht="7.5" customHeight="1">
      <c r="A44" s="86"/>
      <c r="B44" s="86"/>
      <c r="C44" s="86"/>
      <c r="D44" s="36"/>
      <c r="E44" s="36"/>
      <c r="F44" s="36"/>
      <c r="G44" s="36"/>
      <c r="H44" s="36"/>
      <c r="I44" s="36"/>
      <c r="J44" s="36"/>
      <c r="K44" s="14"/>
    </row>
    <row r="45" spans="1:11" ht="20.100000000000001" customHeight="1">
      <c r="A45" s="125" t="s">
        <v>176</v>
      </c>
      <c r="B45" s="125"/>
      <c r="C45" s="125"/>
      <c r="D45" s="118" t="s">
        <v>240</v>
      </c>
      <c r="E45" s="118" t="s">
        <v>240</v>
      </c>
      <c r="F45" s="118" t="s">
        <v>240</v>
      </c>
      <c r="G45" s="118" t="s">
        <v>240</v>
      </c>
      <c r="H45" s="118" t="s">
        <v>240</v>
      </c>
      <c r="I45" s="118" t="s">
        <v>234</v>
      </c>
      <c r="J45" s="118" t="s">
        <v>234</v>
      </c>
      <c r="K45" s="14"/>
    </row>
    <row r="46" spans="1:11" ht="20.100000000000001" customHeight="1">
      <c r="A46" s="125" t="s">
        <v>86</v>
      </c>
      <c r="B46" s="125"/>
      <c r="C46" s="125"/>
      <c r="D46" s="36" t="s">
        <v>240</v>
      </c>
      <c r="E46" s="118" t="s">
        <v>240</v>
      </c>
      <c r="F46" s="118" t="s">
        <v>240</v>
      </c>
      <c r="G46" s="118" t="s">
        <v>240</v>
      </c>
      <c r="H46" s="118" t="s">
        <v>240</v>
      </c>
      <c r="I46" s="118" t="s">
        <v>234</v>
      </c>
      <c r="J46" s="118" t="s">
        <v>234</v>
      </c>
      <c r="K46" s="14"/>
    </row>
    <row r="47" spans="1:11" ht="7.5" customHeight="1">
      <c r="A47" s="32"/>
      <c r="B47" s="32"/>
      <c r="C47" s="63"/>
      <c r="D47" s="36"/>
      <c r="E47" s="36"/>
      <c r="F47" s="36"/>
      <c r="G47" s="36"/>
      <c r="H47" s="36"/>
      <c r="I47" s="36"/>
      <c r="J47" s="36"/>
      <c r="K47" s="14"/>
    </row>
    <row r="48" spans="1:11" ht="20.100000000000001" customHeight="1">
      <c r="A48" s="125" t="s">
        <v>114</v>
      </c>
      <c r="B48" s="125"/>
      <c r="C48" s="135"/>
      <c r="D48" s="36">
        <v>9</v>
      </c>
      <c r="E48" s="36">
        <v>31</v>
      </c>
      <c r="F48" s="36">
        <v>41</v>
      </c>
      <c r="G48" s="36">
        <v>25</v>
      </c>
      <c r="H48" s="36">
        <v>31</v>
      </c>
      <c r="I48" s="36">
        <v>22</v>
      </c>
      <c r="J48" s="36">
        <v>18</v>
      </c>
      <c r="K48" s="14"/>
    </row>
    <row r="49" spans="1:11" ht="20.100000000000001" customHeight="1">
      <c r="A49" s="125" t="s">
        <v>96</v>
      </c>
      <c r="B49" s="125"/>
      <c r="C49" s="135"/>
      <c r="D49" s="107">
        <v>56</v>
      </c>
      <c r="E49" s="107">
        <v>60</v>
      </c>
      <c r="F49" s="107">
        <v>150</v>
      </c>
      <c r="G49" s="107">
        <v>117</v>
      </c>
      <c r="H49" s="107">
        <v>111</v>
      </c>
      <c r="I49" s="107">
        <v>156</v>
      </c>
      <c r="J49" s="107">
        <v>145</v>
      </c>
      <c r="K49" s="14"/>
    </row>
    <row r="50" spans="1:11" ht="7.5" customHeight="1" thickBot="1">
      <c r="A50" s="17"/>
      <c r="B50" s="17"/>
      <c r="C50" s="17"/>
      <c r="D50" s="67"/>
      <c r="E50" s="68"/>
      <c r="F50" s="68"/>
      <c r="G50" s="68"/>
      <c r="H50" s="68"/>
      <c r="I50" s="68"/>
      <c r="J50" s="120"/>
    </row>
    <row r="51" spans="1:11" ht="7.5" customHeight="1" thickTop="1">
      <c r="A51" s="19"/>
      <c r="B51" s="19"/>
      <c r="C51" s="19"/>
      <c r="D51" s="48"/>
      <c r="E51" s="48"/>
      <c r="F51" s="48"/>
      <c r="G51" s="48"/>
      <c r="H51" s="48"/>
      <c r="I51" s="48"/>
      <c r="J51" s="36"/>
    </row>
    <row r="52" spans="1:11">
      <c r="A52" s="12" t="s">
        <v>172</v>
      </c>
      <c r="B52" s="12"/>
      <c r="C52" s="12"/>
      <c r="D52" s="16"/>
      <c r="E52" s="16"/>
      <c r="F52" s="16"/>
      <c r="G52" s="16"/>
      <c r="H52" s="16"/>
      <c r="I52" s="16"/>
      <c r="J52" s="31"/>
    </row>
    <row r="53" spans="1:11">
      <c r="D53" s="70"/>
      <c r="E53" s="70"/>
      <c r="F53" s="70"/>
      <c r="G53" s="70"/>
      <c r="H53" s="70"/>
      <c r="I53" s="70"/>
      <c r="J53" s="70"/>
    </row>
  </sheetData>
  <mergeCells count="31">
    <mergeCell ref="A13:C13"/>
    <mergeCell ref="A5:C5"/>
    <mergeCell ref="A11:B11"/>
    <mergeCell ref="A7:C7"/>
    <mergeCell ref="A9:C9"/>
    <mergeCell ref="A10:C10"/>
    <mergeCell ref="A35:C35"/>
    <mergeCell ref="A15:C15"/>
    <mergeCell ref="A18:C18"/>
    <mergeCell ref="A21:C21"/>
    <mergeCell ref="A22:C22"/>
    <mergeCell ref="A24:C24"/>
    <mergeCell ref="A27:C27"/>
    <mergeCell ref="A26:C26"/>
    <mergeCell ref="A28:C28"/>
    <mergeCell ref="A32:C32"/>
    <mergeCell ref="A33:C33"/>
    <mergeCell ref="A34:C34"/>
    <mergeCell ref="A20:C20"/>
    <mergeCell ref="A30:C30"/>
    <mergeCell ref="A17:C17"/>
    <mergeCell ref="A49:C49"/>
    <mergeCell ref="A45:C45"/>
    <mergeCell ref="A37:C37"/>
    <mergeCell ref="A38:C38"/>
    <mergeCell ref="A39:C39"/>
    <mergeCell ref="A41:C41"/>
    <mergeCell ref="A42:C42"/>
    <mergeCell ref="A43:C43"/>
    <mergeCell ref="A46:C46"/>
    <mergeCell ref="A48:C48"/>
  </mergeCells>
  <phoneticPr fontId="2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6"/>
  <sheetViews>
    <sheetView view="pageBreakPreview" zoomScaleNormal="100" zoomScaleSheetLayoutView="100" workbookViewId="0">
      <selection activeCell="I75" sqref="I75"/>
    </sheetView>
  </sheetViews>
  <sheetFormatPr defaultRowHeight="13.5"/>
  <cols>
    <col min="1" max="1" width="3.125" customWidth="1"/>
    <col min="2" max="2" width="18.375" customWidth="1"/>
    <col min="3" max="9" width="12.625" customWidth="1"/>
    <col min="10" max="10" width="10.625" customWidth="1"/>
  </cols>
  <sheetData>
    <row r="1" spans="1:10" ht="17.25">
      <c r="A1" s="12"/>
      <c r="B1" s="12"/>
      <c r="C1" s="12"/>
      <c r="D1" s="12"/>
      <c r="E1" s="12"/>
      <c r="F1" s="12"/>
      <c r="G1" s="12"/>
      <c r="H1" s="12"/>
      <c r="I1" s="112" t="s">
        <v>226</v>
      </c>
    </row>
    <row r="2" spans="1:10">
      <c r="A2" s="12"/>
      <c r="B2" s="12"/>
      <c r="C2" s="12"/>
      <c r="D2" s="12"/>
      <c r="E2" s="12"/>
      <c r="F2" s="12"/>
      <c r="G2" s="12"/>
      <c r="H2" s="59"/>
      <c r="I2" s="59"/>
    </row>
    <row r="3" spans="1:10" ht="17.25">
      <c r="A3" s="115" t="s">
        <v>182</v>
      </c>
      <c r="B3" s="92"/>
      <c r="C3" s="92"/>
      <c r="D3" s="19"/>
      <c r="E3" s="19"/>
      <c r="F3" s="19"/>
      <c r="G3" s="19"/>
      <c r="H3" s="161" t="s">
        <v>100</v>
      </c>
      <c r="I3" s="161"/>
      <c r="J3" s="5"/>
    </row>
    <row r="4" spans="1:10" ht="4.5" customHeight="1" thickBot="1">
      <c r="A4" s="71"/>
      <c r="B4" s="19"/>
      <c r="C4" s="19"/>
      <c r="D4" s="19"/>
      <c r="E4" s="19"/>
      <c r="F4" s="19"/>
      <c r="G4" s="19"/>
      <c r="H4" s="62"/>
      <c r="I4" s="62"/>
      <c r="J4" s="5"/>
    </row>
    <row r="5" spans="1:10" ht="15.95" customHeight="1" thickTop="1">
      <c r="A5" s="162" t="s">
        <v>205</v>
      </c>
      <c r="B5" s="163"/>
      <c r="C5" s="93" t="s">
        <v>244</v>
      </c>
      <c r="D5" s="72">
        <v>24</v>
      </c>
      <c r="E5" s="72">
        <v>25</v>
      </c>
      <c r="F5" s="72">
        <v>26</v>
      </c>
      <c r="G5" s="72">
        <v>27</v>
      </c>
      <c r="H5" s="72">
        <v>28</v>
      </c>
      <c r="I5" s="72">
        <v>29</v>
      </c>
      <c r="J5" s="73"/>
    </row>
    <row r="6" spans="1:10" ht="7.5" customHeight="1">
      <c r="A6" s="99"/>
      <c r="B6" s="98"/>
      <c r="C6" s="97"/>
      <c r="D6" s="97"/>
      <c r="E6" s="97"/>
      <c r="F6" s="97"/>
      <c r="G6" s="97"/>
      <c r="H6" s="121"/>
      <c r="I6" s="121"/>
      <c r="J6" s="73"/>
    </row>
    <row r="7" spans="1:10" ht="13.5" customHeight="1">
      <c r="A7" s="160" t="s">
        <v>115</v>
      </c>
      <c r="B7" s="134"/>
      <c r="C7" s="12"/>
      <c r="D7" s="12"/>
      <c r="E7" s="12"/>
      <c r="F7" s="12"/>
      <c r="G7" s="12"/>
      <c r="H7" s="59"/>
      <c r="I7" s="59"/>
      <c r="J7" s="70"/>
    </row>
    <row r="8" spans="1:10" ht="13.5" customHeight="1">
      <c r="A8" s="94"/>
      <c r="B8" s="88" t="s">
        <v>116</v>
      </c>
      <c r="C8" s="104">
        <v>6</v>
      </c>
      <c r="D8" s="104">
        <v>6</v>
      </c>
      <c r="E8" s="104">
        <v>24</v>
      </c>
      <c r="F8" s="104">
        <v>11</v>
      </c>
      <c r="G8" s="104" t="s">
        <v>241</v>
      </c>
      <c r="H8" s="104">
        <v>5</v>
      </c>
      <c r="I8" s="104" t="s">
        <v>241</v>
      </c>
      <c r="J8" s="70"/>
    </row>
    <row r="9" spans="1:10" ht="13.5" customHeight="1">
      <c r="A9" s="94"/>
      <c r="B9" s="88" t="s">
        <v>183</v>
      </c>
      <c r="C9" s="104" t="s">
        <v>240</v>
      </c>
      <c r="D9" s="104" t="s">
        <v>240</v>
      </c>
      <c r="E9" s="104" t="s">
        <v>240</v>
      </c>
      <c r="F9" s="104" t="s">
        <v>240</v>
      </c>
      <c r="G9" s="104" t="s">
        <v>240</v>
      </c>
      <c r="H9" s="104" t="s">
        <v>234</v>
      </c>
      <c r="I9" s="104" t="s">
        <v>234</v>
      </c>
      <c r="J9" s="70"/>
    </row>
    <row r="10" spans="1:10" ht="13.5" customHeight="1">
      <c r="A10" s="94"/>
      <c r="B10" s="88" t="s">
        <v>117</v>
      </c>
      <c r="C10" s="104">
        <v>55</v>
      </c>
      <c r="D10" s="104">
        <v>3</v>
      </c>
      <c r="E10" s="104">
        <v>20</v>
      </c>
      <c r="F10" s="104">
        <v>58</v>
      </c>
      <c r="G10" s="104" t="s">
        <v>240</v>
      </c>
      <c r="H10" s="104" t="s">
        <v>234</v>
      </c>
      <c r="I10" s="104" t="s">
        <v>234</v>
      </c>
      <c r="J10" s="70"/>
    </row>
    <row r="11" spans="1:10" ht="13.5" customHeight="1">
      <c r="A11" s="94"/>
      <c r="B11" s="88" t="s">
        <v>118</v>
      </c>
      <c r="C11" s="104">
        <v>4</v>
      </c>
      <c r="D11" s="104">
        <v>5</v>
      </c>
      <c r="E11" s="104">
        <v>5</v>
      </c>
      <c r="F11" s="104">
        <v>15</v>
      </c>
      <c r="G11" s="104" t="s">
        <v>240</v>
      </c>
      <c r="H11" s="104" t="s">
        <v>234</v>
      </c>
      <c r="I11" s="104" t="s">
        <v>234</v>
      </c>
      <c r="J11" s="70"/>
    </row>
    <row r="12" spans="1:10" ht="13.5" customHeight="1">
      <c r="A12" s="94"/>
      <c r="B12" s="88" t="s">
        <v>119</v>
      </c>
      <c r="C12" s="104">
        <v>3</v>
      </c>
      <c r="D12" s="104">
        <v>0</v>
      </c>
      <c r="E12" s="104">
        <v>2</v>
      </c>
      <c r="F12" s="104">
        <v>6</v>
      </c>
      <c r="G12" s="104" t="s">
        <v>241</v>
      </c>
      <c r="H12" s="104" t="s">
        <v>62</v>
      </c>
      <c r="I12" s="104" t="s">
        <v>241</v>
      </c>
      <c r="J12" s="70"/>
    </row>
    <row r="13" spans="1:10" ht="13.5" customHeight="1">
      <c r="A13" s="94"/>
      <c r="B13" s="88" t="s">
        <v>120</v>
      </c>
      <c r="C13" s="104" t="s">
        <v>240</v>
      </c>
      <c r="D13" s="104" t="s">
        <v>240</v>
      </c>
      <c r="E13" s="104" t="s">
        <v>240</v>
      </c>
      <c r="F13" s="104" t="s">
        <v>240</v>
      </c>
      <c r="G13" s="104" t="s">
        <v>240</v>
      </c>
      <c r="H13" s="104" t="s">
        <v>234</v>
      </c>
      <c r="I13" s="104" t="s">
        <v>234</v>
      </c>
      <c r="J13" s="70"/>
    </row>
    <row r="14" spans="1:10" ht="13.5" customHeight="1">
      <c r="A14" s="94"/>
      <c r="B14" s="88" t="s">
        <v>121</v>
      </c>
      <c r="C14" s="104">
        <v>2</v>
      </c>
      <c r="D14" s="104">
        <v>3</v>
      </c>
      <c r="E14" s="104">
        <v>0</v>
      </c>
      <c r="F14" s="104">
        <v>1</v>
      </c>
      <c r="G14" s="104" t="s">
        <v>240</v>
      </c>
      <c r="H14" s="104" t="s">
        <v>234</v>
      </c>
      <c r="I14" s="104" t="s">
        <v>234</v>
      </c>
      <c r="J14" s="70"/>
    </row>
    <row r="15" spans="1:10" ht="13.5" customHeight="1">
      <c r="A15" s="94"/>
      <c r="B15" s="88" t="s">
        <v>122</v>
      </c>
      <c r="C15" s="104">
        <v>9</v>
      </c>
      <c r="D15" s="104">
        <v>75</v>
      </c>
      <c r="E15" s="104">
        <v>1</v>
      </c>
      <c r="F15" s="104">
        <v>1</v>
      </c>
      <c r="G15" s="104" t="s">
        <v>241</v>
      </c>
      <c r="H15" s="104">
        <v>0</v>
      </c>
      <c r="I15" s="104">
        <v>0</v>
      </c>
      <c r="J15" s="70"/>
    </row>
    <row r="16" spans="1:10" ht="13.5" customHeight="1">
      <c r="A16" s="94"/>
      <c r="B16" s="88" t="s">
        <v>123</v>
      </c>
      <c r="C16" s="104">
        <v>2</v>
      </c>
      <c r="D16" s="104" t="s">
        <v>240</v>
      </c>
      <c r="E16" s="104">
        <v>0</v>
      </c>
      <c r="F16" s="104">
        <v>2</v>
      </c>
      <c r="G16" s="104" t="s">
        <v>240</v>
      </c>
      <c r="H16" s="104" t="s">
        <v>234</v>
      </c>
      <c r="I16" s="104" t="s">
        <v>234</v>
      </c>
      <c r="J16" s="70"/>
    </row>
    <row r="17" spans="1:10" ht="13.5" customHeight="1">
      <c r="A17" s="94"/>
      <c r="B17" s="88" t="s">
        <v>184</v>
      </c>
      <c r="C17" s="104" t="s">
        <v>240</v>
      </c>
      <c r="D17" s="104" t="s">
        <v>240</v>
      </c>
      <c r="E17" s="104">
        <v>0</v>
      </c>
      <c r="F17" s="104" t="s">
        <v>240</v>
      </c>
      <c r="G17" s="104" t="s">
        <v>240</v>
      </c>
      <c r="H17" s="104" t="s">
        <v>234</v>
      </c>
      <c r="I17" s="104" t="s">
        <v>234</v>
      </c>
      <c r="J17" s="70"/>
    </row>
    <row r="18" spans="1:10" ht="13.5" customHeight="1">
      <c r="A18" s="94"/>
      <c r="B18" s="88" t="s">
        <v>124</v>
      </c>
      <c r="C18" s="104" t="s">
        <v>240</v>
      </c>
      <c r="D18" s="104" t="s">
        <v>240</v>
      </c>
      <c r="E18" s="104">
        <v>0</v>
      </c>
      <c r="F18" s="104" t="s">
        <v>240</v>
      </c>
      <c r="G18" s="104" t="s">
        <v>240</v>
      </c>
      <c r="H18" s="104">
        <v>0</v>
      </c>
      <c r="I18" s="104" t="s">
        <v>234</v>
      </c>
      <c r="J18" s="70"/>
    </row>
    <row r="19" spans="1:10" ht="13.5" customHeight="1">
      <c r="A19" s="94"/>
      <c r="B19" s="88" t="s">
        <v>125</v>
      </c>
      <c r="C19" s="104">
        <v>8</v>
      </c>
      <c r="D19" s="104">
        <v>8</v>
      </c>
      <c r="E19" s="104">
        <v>18</v>
      </c>
      <c r="F19" s="104">
        <v>13</v>
      </c>
      <c r="G19" s="104">
        <v>45</v>
      </c>
      <c r="H19" s="104">
        <v>8</v>
      </c>
      <c r="I19" s="104">
        <v>17</v>
      </c>
      <c r="J19" s="70"/>
    </row>
    <row r="20" spans="1:10" ht="13.5" customHeight="1">
      <c r="A20" s="94"/>
      <c r="B20" s="88" t="s">
        <v>126</v>
      </c>
      <c r="C20" s="104">
        <v>6</v>
      </c>
      <c r="D20" s="104">
        <v>632</v>
      </c>
      <c r="E20" s="104">
        <v>2</v>
      </c>
      <c r="F20" s="104">
        <v>1</v>
      </c>
      <c r="G20" s="104">
        <v>1460</v>
      </c>
      <c r="H20" s="104">
        <v>521</v>
      </c>
      <c r="I20" s="104">
        <v>84</v>
      </c>
      <c r="J20" s="70"/>
    </row>
    <row r="21" spans="1:10" ht="13.5" customHeight="1">
      <c r="A21" s="94"/>
      <c r="B21" s="88" t="s">
        <v>127</v>
      </c>
      <c r="C21" s="104">
        <v>281</v>
      </c>
      <c r="D21" s="104">
        <v>206</v>
      </c>
      <c r="E21" s="104">
        <v>643</v>
      </c>
      <c r="F21" s="104">
        <v>431</v>
      </c>
      <c r="G21" s="104">
        <v>131</v>
      </c>
      <c r="H21" s="104">
        <v>78</v>
      </c>
      <c r="I21" s="104">
        <v>117</v>
      </c>
      <c r="J21" s="70"/>
    </row>
    <row r="22" spans="1:10" ht="13.5" customHeight="1">
      <c r="A22" s="94"/>
      <c r="B22" s="88" t="s">
        <v>128</v>
      </c>
      <c r="C22" s="104">
        <v>0</v>
      </c>
      <c r="D22" s="104">
        <v>3</v>
      </c>
      <c r="E22" s="104">
        <v>125</v>
      </c>
      <c r="F22" s="104">
        <v>7</v>
      </c>
      <c r="G22" s="104">
        <v>3</v>
      </c>
      <c r="H22" s="104">
        <v>2</v>
      </c>
      <c r="I22" s="104">
        <v>2</v>
      </c>
      <c r="J22" s="70"/>
    </row>
    <row r="23" spans="1:10" ht="13.5" customHeight="1">
      <c r="A23" s="94"/>
      <c r="B23" s="88" t="s">
        <v>185</v>
      </c>
      <c r="C23" s="104" t="s">
        <v>240</v>
      </c>
      <c r="D23" s="104">
        <v>0</v>
      </c>
      <c r="E23" s="104">
        <v>0</v>
      </c>
      <c r="F23" s="104">
        <v>0</v>
      </c>
      <c r="G23" s="104" t="s">
        <v>240</v>
      </c>
      <c r="H23" s="104" t="s">
        <v>234</v>
      </c>
      <c r="I23" s="104" t="s">
        <v>234</v>
      </c>
      <c r="J23" s="70"/>
    </row>
    <row r="24" spans="1:10" ht="13.5" customHeight="1">
      <c r="A24" s="94"/>
      <c r="B24" s="88" t="s">
        <v>186</v>
      </c>
      <c r="C24" s="104">
        <v>0</v>
      </c>
      <c r="D24" s="104">
        <v>0</v>
      </c>
      <c r="E24" s="104">
        <v>0</v>
      </c>
      <c r="F24" s="104">
        <v>0</v>
      </c>
      <c r="G24" s="104">
        <v>0</v>
      </c>
      <c r="H24" s="104" t="s">
        <v>69</v>
      </c>
      <c r="I24" s="104" t="s">
        <v>69</v>
      </c>
      <c r="J24" s="70"/>
    </row>
    <row r="25" spans="1:10" ht="13.5" customHeight="1">
      <c r="A25" s="94"/>
      <c r="B25" s="88" t="s">
        <v>129</v>
      </c>
      <c r="C25" s="104">
        <v>0</v>
      </c>
      <c r="D25" s="104">
        <v>8</v>
      </c>
      <c r="E25" s="104">
        <v>20</v>
      </c>
      <c r="F25" s="104">
        <v>3</v>
      </c>
      <c r="G25" s="104" t="s">
        <v>241</v>
      </c>
      <c r="H25" s="104">
        <v>46</v>
      </c>
      <c r="I25" s="104">
        <v>73</v>
      </c>
      <c r="J25" s="70"/>
    </row>
    <row r="26" spans="1:10" ht="13.5" customHeight="1">
      <c r="A26" s="94"/>
      <c r="B26" s="88" t="s">
        <v>130</v>
      </c>
      <c r="C26" s="104">
        <v>0</v>
      </c>
      <c r="D26" s="104">
        <v>0</v>
      </c>
      <c r="E26" s="104">
        <v>1</v>
      </c>
      <c r="F26" s="104">
        <v>0</v>
      </c>
      <c r="G26" s="104" t="s">
        <v>241</v>
      </c>
      <c r="H26" s="104">
        <v>15</v>
      </c>
      <c r="I26" s="104">
        <v>1</v>
      </c>
      <c r="J26" s="70"/>
    </row>
    <row r="27" spans="1:10" ht="13.5" customHeight="1">
      <c r="A27" s="94"/>
      <c r="B27" s="88" t="s">
        <v>131</v>
      </c>
      <c r="C27" s="104">
        <v>0</v>
      </c>
      <c r="D27" s="104">
        <v>55</v>
      </c>
      <c r="E27" s="104">
        <v>36</v>
      </c>
      <c r="F27" s="104">
        <v>46</v>
      </c>
      <c r="G27" s="104">
        <v>86</v>
      </c>
      <c r="H27" s="104">
        <v>102</v>
      </c>
      <c r="I27" s="104">
        <v>110</v>
      </c>
      <c r="J27" s="70"/>
    </row>
    <row r="28" spans="1:10" ht="13.5" customHeight="1">
      <c r="A28" s="94"/>
      <c r="B28" s="88" t="s">
        <v>187</v>
      </c>
      <c r="C28" s="104" t="s">
        <v>240</v>
      </c>
      <c r="D28" s="104" t="s">
        <v>240</v>
      </c>
      <c r="E28" s="104" t="s">
        <v>240</v>
      </c>
      <c r="F28" s="104" t="s">
        <v>240</v>
      </c>
      <c r="G28" s="104" t="s">
        <v>240</v>
      </c>
      <c r="H28" s="104" t="s">
        <v>234</v>
      </c>
      <c r="I28" s="104" t="s">
        <v>234</v>
      </c>
      <c r="J28" s="70"/>
    </row>
    <row r="29" spans="1:10" ht="13.5" customHeight="1">
      <c r="A29" s="94"/>
      <c r="B29" s="88" t="s">
        <v>132</v>
      </c>
      <c r="C29" s="104">
        <v>3</v>
      </c>
      <c r="D29" s="104">
        <v>33</v>
      </c>
      <c r="E29" s="104" t="s">
        <v>241</v>
      </c>
      <c r="F29" s="104">
        <v>47</v>
      </c>
      <c r="G29" s="104">
        <v>38</v>
      </c>
      <c r="H29" s="104">
        <v>9</v>
      </c>
      <c r="I29" s="104">
        <v>34</v>
      </c>
      <c r="J29" s="70"/>
    </row>
    <row r="30" spans="1:10" ht="13.5" customHeight="1">
      <c r="A30" s="94"/>
      <c r="B30" s="88" t="s">
        <v>133</v>
      </c>
      <c r="C30" s="104" t="s">
        <v>240</v>
      </c>
      <c r="D30" s="104" t="s">
        <v>240</v>
      </c>
      <c r="E30" s="104" t="s">
        <v>241</v>
      </c>
      <c r="F30" s="104" t="s">
        <v>241</v>
      </c>
      <c r="G30" s="104">
        <v>0</v>
      </c>
      <c r="H30" s="104">
        <v>0</v>
      </c>
      <c r="I30" s="104">
        <v>0</v>
      </c>
      <c r="J30" s="70"/>
    </row>
    <row r="31" spans="1:10" ht="13.5" customHeight="1">
      <c r="A31" s="94"/>
      <c r="B31" s="88" t="s">
        <v>134</v>
      </c>
      <c r="C31" s="104">
        <v>170</v>
      </c>
      <c r="D31" s="104">
        <v>764</v>
      </c>
      <c r="E31" s="104">
        <v>851</v>
      </c>
      <c r="F31" s="104">
        <v>410</v>
      </c>
      <c r="G31" s="104">
        <v>1869</v>
      </c>
      <c r="H31" s="104">
        <v>1348</v>
      </c>
      <c r="I31" s="104">
        <v>999</v>
      </c>
      <c r="J31" s="70"/>
    </row>
    <row r="32" spans="1:10" ht="13.5" customHeight="1">
      <c r="A32" s="94"/>
      <c r="B32" s="88" t="s">
        <v>135</v>
      </c>
      <c r="C32" s="104">
        <v>2173</v>
      </c>
      <c r="D32" s="104">
        <v>1941</v>
      </c>
      <c r="E32" s="104">
        <v>1258</v>
      </c>
      <c r="F32" s="104">
        <v>1641</v>
      </c>
      <c r="G32" s="104" t="s">
        <v>241</v>
      </c>
      <c r="H32" s="104">
        <v>803</v>
      </c>
      <c r="I32" s="104" t="s">
        <v>241</v>
      </c>
      <c r="J32" s="70"/>
    </row>
    <row r="33" spans="1:10" ht="13.5" customHeight="1">
      <c r="A33" s="94"/>
      <c r="B33" s="88" t="s">
        <v>136</v>
      </c>
      <c r="C33" s="104">
        <v>295</v>
      </c>
      <c r="D33" s="104">
        <v>860</v>
      </c>
      <c r="E33" s="104">
        <v>664</v>
      </c>
      <c r="F33" s="104">
        <v>533</v>
      </c>
      <c r="G33" s="104">
        <v>572</v>
      </c>
      <c r="H33" s="104">
        <v>88</v>
      </c>
      <c r="I33" s="104">
        <v>424</v>
      </c>
      <c r="J33" s="70"/>
    </row>
    <row r="34" spans="1:10" ht="13.5" customHeight="1">
      <c r="A34" s="94"/>
      <c r="B34" s="88" t="s">
        <v>137</v>
      </c>
      <c r="C34" s="104">
        <v>2</v>
      </c>
      <c r="D34" s="104">
        <v>10</v>
      </c>
      <c r="E34" s="104">
        <v>5</v>
      </c>
      <c r="F34" s="104">
        <v>15</v>
      </c>
      <c r="G34" s="104">
        <v>9</v>
      </c>
      <c r="H34" s="104">
        <v>6</v>
      </c>
      <c r="I34" s="104">
        <v>6</v>
      </c>
      <c r="J34" s="70"/>
    </row>
    <row r="35" spans="1:10" ht="13.5" customHeight="1">
      <c r="A35" s="94"/>
      <c r="B35" s="88" t="s">
        <v>138</v>
      </c>
      <c r="C35" s="104">
        <v>10</v>
      </c>
      <c r="D35" s="104">
        <v>12</v>
      </c>
      <c r="E35" s="104">
        <v>19</v>
      </c>
      <c r="F35" s="104">
        <v>19</v>
      </c>
      <c r="G35" s="104">
        <v>20</v>
      </c>
      <c r="H35" s="104">
        <v>13</v>
      </c>
      <c r="I35" s="104">
        <v>14</v>
      </c>
      <c r="J35" s="70"/>
    </row>
    <row r="36" spans="1:10" ht="13.5" customHeight="1">
      <c r="A36" s="94"/>
      <c r="B36" s="88" t="s">
        <v>139</v>
      </c>
      <c r="C36" s="104">
        <v>26</v>
      </c>
      <c r="D36" s="104">
        <v>81</v>
      </c>
      <c r="E36" s="104">
        <v>166</v>
      </c>
      <c r="F36" s="104">
        <v>163</v>
      </c>
      <c r="G36" s="104">
        <v>124</v>
      </c>
      <c r="H36" s="104">
        <v>69</v>
      </c>
      <c r="I36" s="104">
        <v>66</v>
      </c>
      <c r="J36" s="70"/>
    </row>
    <row r="37" spans="1:10" ht="13.5" customHeight="1">
      <c r="A37" s="94"/>
      <c r="B37" s="88" t="s">
        <v>140</v>
      </c>
      <c r="C37" s="104">
        <v>0</v>
      </c>
      <c r="D37" s="104">
        <v>3</v>
      </c>
      <c r="E37" s="104">
        <v>58</v>
      </c>
      <c r="F37" s="104">
        <v>137</v>
      </c>
      <c r="G37" s="104">
        <v>64</v>
      </c>
      <c r="H37" s="104">
        <v>2</v>
      </c>
      <c r="I37" s="104">
        <v>4</v>
      </c>
      <c r="J37" s="70"/>
    </row>
    <row r="38" spans="1:10" ht="13.5" customHeight="1">
      <c r="A38" s="94"/>
      <c r="B38" s="88" t="s">
        <v>188</v>
      </c>
      <c r="C38" s="104">
        <v>0</v>
      </c>
      <c r="D38" s="104">
        <v>0</v>
      </c>
      <c r="E38" s="104">
        <v>1</v>
      </c>
      <c r="F38" s="104" t="s">
        <v>241</v>
      </c>
      <c r="G38" s="104" t="s">
        <v>241</v>
      </c>
      <c r="H38" s="104">
        <v>0</v>
      </c>
      <c r="I38" s="104">
        <v>0</v>
      </c>
      <c r="J38" s="70"/>
    </row>
    <row r="39" spans="1:10" ht="13.5" customHeight="1">
      <c r="A39" s="94"/>
      <c r="B39" s="88" t="s">
        <v>189</v>
      </c>
      <c r="C39" s="104">
        <v>0</v>
      </c>
      <c r="D39" s="104" t="s">
        <v>240</v>
      </c>
      <c r="E39" s="104">
        <v>0</v>
      </c>
      <c r="F39" s="104">
        <v>0</v>
      </c>
      <c r="G39" s="104">
        <v>0</v>
      </c>
      <c r="H39" s="104">
        <v>0</v>
      </c>
      <c r="I39" s="104">
        <v>0</v>
      </c>
      <c r="J39" s="70"/>
    </row>
    <row r="40" spans="1:10" ht="13.5" customHeight="1">
      <c r="A40" s="94"/>
      <c r="B40" s="88" t="s">
        <v>190</v>
      </c>
      <c r="C40" s="104" t="s">
        <v>240</v>
      </c>
      <c r="D40" s="104" t="s">
        <v>240</v>
      </c>
      <c r="E40" s="104" t="s">
        <v>240</v>
      </c>
      <c r="F40" s="104" t="s">
        <v>240</v>
      </c>
      <c r="G40" s="104" t="s">
        <v>240</v>
      </c>
      <c r="H40" s="104" t="s">
        <v>234</v>
      </c>
      <c r="I40" s="104" t="s">
        <v>234</v>
      </c>
      <c r="J40" s="70"/>
    </row>
    <row r="41" spans="1:10" ht="13.5" customHeight="1">
      <c r="A41" s="94"/>
      <c r="B41" s="88" t="s">
        <v>191</v>
      </c>
      <c r="C41" s="104" t="s">
        <v>240</v>
      </c>
      <c r="D41" s="104" t="s">
        <v>240</v>
      </c>
      <c r="E41" s="104" t="s">
        <v>240</v>
      </c>
      <c r="F41" s="104" t="s">
        <v>240</v>
      </c>
      <c r="G41" s="104" t="s">
        <v>240</v>
      </c>
      <c r="H41" s="104" t="s">
        <v>234</v>
      </c>
      <c r="I41" s="104" t="s">
        <v>234</v>
      </c>
      <c r="J41" s="70"/>
    </row>
    <row r="42" spans="1:10" ht="13.5" customHeight="1">
      <c r="A42" s="94"/>
      <c r="B42" s="88" t="s">
        <v>192</v>
      </c>
      <c r="C42" s="104">
        <v>2</v>
      </c>
      <c r="D42" s="104">
        <v>5</v>
      </c>
      <c r="E42" s="104">
        <v>7</v>
      </c>
      <c r="F42" s="104">
        <v>4</v>
      </c>
      <c r="G42" s="104">
        <v>3</v>
      </c>
      <c r="H42" s="104">
        <v>3</v>
      </c>
      <c r="I42" s="104">
        <v>3</v>
      </c>
      <c r="J42" s="70"/>
    </row>
    <row r="43" spans="1:10" ht="13.5" customHeight="1">
      <c r="A43" s="94"/>
      <c r="B43" s="88" t="s">
        <v>193</v>
      </c>
      <c r="C43" s="104" t="s">
        <v>240</v>
      </c>
      <c r="D43" s="104">
        <v>0</v>
      </c>
      <c r="E43" s="104">
        <v>0</v>
      </c>
      <c r="F43" s="104">
        <v>0</v>
      </c>
      <c r="G43" s="104">
        <v>0</v>
      </c>
      <c r="H43" s="104">
        <v>0</v>
      </c>
      <c r="I43" s="104">
        <v>0</v>
      </c>
      <c r="J43" s="70"/>
    </row>
    <row r="44" spans="1:10" ht="13.5" customHeight="1">
      <c r="A44" s="94"/>
      <c r="B44" s="88" t="s">
        <v>194</v>
      </c>
      <c r="C44" s="104">
        <v>0</v>
      </c>
      <c r="D44" s="104">
        <v>3</v>
      </c>
      <c r="E44" s="104">
        <v>0</v>
      </c>
      <c r="F44" s="104">
        <v>1</v>
      </c>
      <c r="G44" s="104">
        <v>3</v>
      </c>
      <c r="H44" s="104">
        <v>18</v>
      </c>
      <c r="I44" s="104">
        <v>7</v>
      </c>
      <c r="J44" s="70"/>
    </row>
    <row r="45" spans="1:10" ht="13.5" customHeight="1">
      <c r="A45" s="94"/>
      <c r="B45" s="88" t="s">
        <v>195</v>
      </c>
      <c r="C45" s="104">
        <v>5</v>
      </c>
      <c r="D45" s="104">
        <v>14</v>
      </c>
      <c r="E45" s="104">
        <v>20</v>
      </c>
      <c r="F45" s="104">
        <v>6</v>
      </c>
      <c r="G45" s="104">
        <v>4</v>
      </c>
      <c r="H45" s="104">
        <v>1</v>
      </c>
      <c r="I45" s="104">
        <v>4</v>
      </c>
      <c r="J45" s="70"/>
    </row>
    <row r="46" spans="1:10" ht="13.5" customHeight="1">
      <c r="A46" s="94"/>
      <c r="B46" s="88" t="s">
        <v>196</v>
      </c>
      <c r="C46" s="104" t="s">
        <v>240</v>
      </c>
      <c r="D46" s="104">
        <v>0</v>
      </c>
      <c r="E46" s="104" t="s">
        <v>240</v>
      </c>
      <c r="F46" s="104" t="s">
        <v>240</v>
      </c>
      <c r="G46" s="104" t="s">
        <v>240</v>
      </c>
      <c r="H46" s="104" t="s">
        <v>234</v>
      </c>
      <c r="I46" s="104" t="s">
        <v>234</v>
      </c>
      <c r="J46" s="70"/>
    </row>
    <row r="47" spans="1:10" ht="13.5" customHeight="1">
      <c r="A47" s="94"/>
      <c r="B47" s="88" t="s">
        <v>197</v>
      </c>
      <c r="C47" s="104" t="s">
        <v>240</v>
      </c>
      <c r="D47" s="104" t="s">
        <v>240</v>
      </c>
      <c r="E47" s="104" t="s">
        <v>240</v>
      </c>
      <c r="F47" s="104" t="s">
        <v>240</v>
      </c>
      <c r="G47" s="104" t="s">
        <v>240</v>
      </c>
      <c r="H47" s="104" t="s">
        <v>234</v>
      </c>
      <c r="I47" s="104" t="s">
        <v>234</v>
      </c>
      <c r="J47" s="70"/>
    </row>
    <row r="48" spans="1:10" ht="13.5" customHeight="1">
      <c r="A48" s="94"/>
      <c r="B48" s="88" t="s">
        <v>237</v>
      </c>
      <c r="C48" s="104">
        <v>0</v>
      </c>
      <c r="D48" s="104">
        <v>8</v>
      </c>
      <c r="E48" s="104">
        <v>38</v>
      </c>
      <c r="F48" s="104">
        <v>8</v>
      </c>
      <c r="G48" s="104">
        <v>34</v>
      </c>
      <c r="H48" s="104">
        <v>19</v>
      </c>
      <c r="I48" s="104">
        <v>19</v>
      </c>
      <c r="J48" s="70"/>
    </row>
    <row r="49" spans="1:10" ht="13.5" customHeight="1">
      <c r="A49" s="94"/>
      <c r="B49" s="88" t="s">
        <v>198</v>
      </c>
      <c r="C49" s="104">
        <v>0</v>
      </c>
      <c r="D49" s="104">
        <v>1</v>
      </c>
      <c r="E49" s="104">
        <v>0</v>
      </c>
      <c r="F49" s="104">
        <v>0</v>
      </c>
      <c r="G49" s="104">
        <v>0</v>
      </c>
      <c r="H49" s="104">
        <v>1</v>
      </c>
      <c r="I49" s="104">
        <v>1</v>
      </c>
      <c r="J49" s="70"/>
    </row>
    <row r="50" spans="1:10" ht="13.5" customHeight="1">
      <c r="A50" s="94"/>
      <c r="B50" s="88" t="s">
        <v>199</v>
      </c>
      <c r="C50" s="104" t="s">
        <v>240</v>
      </c>
      <c r="D50" s="104" t="s">
        <v>240</v>
      </c>
      <c r="E50" s="104">
        <v>2</v>
      </c>
      <c r="F50" s="104">
        <v>1</v>
      </c>
      <c r="G50" s="104">
        <v>0</v>
      </c>
      <c r="H50" s="104" t="s">
        <v>69</v>
      </c>
      <c r="I50" s="104">
        <v>122</v>
      </c>
      <c r="J50" s="70"/>
    </row>
    <row r="51" spans="1:10" ht="13.5" customHeight="1">
      <c r="A51" s="94"/>
      <c r="B51" s="88" t="s">
        <v>200</v>
      </c>
      <c r="C51" s="104" t="s">
        <v>240</v>
      </c>
      <c r="D51" s="104" t="s">
        <v>240</v>
      </c>
      <c r="E51" s="104" t="s">
        <v>240</v>
      </c>
      <c r="F51" s="104" t="s">
        <v>240</v>
      </c>
      <c r="G51" s="104" t="s">
        <v>240</v>
      </c>
      <c r="H51" s="104" t="s">
        <v>234</v>
      </c>
      <c r="I51" s="104" t="s">
        <v>234</v>
      </c>
      <c r="J51" s="70"/>
    </row>
    <row r="52" spans="1:10" ht="13.5" customHeight="1">
      <c r="A52" s="94"/>
      <c r="B52" s="88" t="s">
        <v>201</v>
      </c>
      <c r="C52" s="104">
        <v>0</v>
      </c>
      <c r="D52" s="104">
        <v>1</v>
      </c>
      <c r="E52" s="104">
        <v>2</v>
      </c>
      <c r="F52" s="104">
        <v>1</v>
      </c>
      <c r="G52" s="104">
        <v>0</v>
      </c>
      <c r="H52" s="104">
        <v>29</v>
      </c>
      <c r="I52" s="104">
        <v>26</v>
      </c>
      <c r="J52" s="70"/>
    </row>
    <row r="53" spans="1:10" ht="13.5" customHeight="1">
      <c r="A53" s="94"/>
      <c r="B53" s="88" t="s">
        <v>141</v>
      </c>
      <c r="C53" s="104">
        <v>13</v>
      </c>
      <c r="D53" s="104">
        <v>63</v>
      </c>
      <c r="E53" s="104">
        <v>63</v>
      </c>
      <c r="F53" s="104">
        <v>56</v>
      </c>
      <c r="G53" s="104">
        <v>46</v>
      </c>
      <c r="H53" s="104">
        <v>41</v>
      </c>
      <c r="I53" s="104">
        <v>55</v>
      </c>
      <c r="J53" s="70"/>
    </row>
    <row r="54" spans="1:10" ht="13.5" customHeight="1">
      <c r="A54" s="160" t="s">
        <v>142</v>
      </c>
      <c r="B54" s="134"/>
      <c r="C54" s="104" t="s">
        <v>240</v>
      </c>
      <c r="D54" s="104">
        <v>0</v>
      </c>
      <c r="E54" s="104">
        <v>0</v>
      </c>
      <c r="F54" s="104" t="s">
        <v>241</v>
      </c>
      <c r="G54" s="104" t="s">
        <v>240</v>
      </c>
      <c r="H54" s="104" t="s">
        <v>234</v>
      </c>
      <c r="I54" s="104">
        <v>0</v>
      </c>
      <c r="J54" s="70"/>
    </row>
    <row r="55" spans="1:10" ht="13.5" customHeight="1">
      <c r="A55" s="160" t="s">
        <v>143</v>
      </c>
      <c r="B55" s="134"/>
      <c r="C55" s="104">
        <v>3</v>
      </c>
      <c r="D55" s="104">
        <v>10</v>
      </c>
      <c r="E55" s="104">
        <v>9</v>
      </c>
      <c r="F55" s="104" t="s">
        <v>241</v>
      </c>
      <c r="G55" s="104">
        <v>7</v>
      </c>
      <c r="H55" s="104">
        <v>10</v>
      </c>
      <c r="I55" s="104">
        <v>5</v>
      </c>
      <c r="J55" s="70"/>
    </row>
    <row r="56" spans="1:10" ht="13.5" customHeight="1">
      <c r="A56" s="160" t="s">
        <v>144</v>
      </c>
      <c r="B56" s="134"/>
      <c r="C56" s="104">
        <v>288</v>
      </c>
      <c r="D56" s="104">
        <v>1045</v>
      </c>
      <c r="E56" s="104">
        <v>1289</v>
      </c>
      <c r="F56" s="104">
        <v>714</v>
      </c>
      <c r="G56" s="104">
        <v>1214</v>
      </c>
      <c r="H56" s="104">
        <v>473</v>
      </c>
      <c r="I56" s="104">
        <v>287</v>
      </c>
      <c r="J56" s="70"/>
    </row>
    <row r="57" spans="1:10" ht="13.5" customHeight="1">
      <c r="A57" s="160" t="s">
        <v>145</v>
      </c>
      <c r="B57" s="134"/>
      <c r="C57" s="104"/>
      <c r="D57" s="104"/>
      <c r="E57" s="104"/>
      <c r="F57" s="104"/>
      <c r="G57" s="104"/>
      <c r="H57" s="104"/>
      <c r="I57" s="104"/>
      <c r="J57" s="70"/>
    </row>
    <row r="58" spans="1:10" ht="13.5" customHeight="1">
      <c r="A58" s="94"/>
      <c r="B58" s="88" t="s">
        <v>146</v>
      </c>
      <c r="C58" s="104">
        <v>8</v>
      </c>
      <c r="D58" s="104">
        <v>22</v>
      </c>
      <c r="E58" s="104">
        <v>31</v>
      </c>
      <c r="F58" s="104">
        <v>20</v>
      </c>
      <c r="G58" s="104">
        <v>24</v>
      </c>
      <c r="H58" s="104">
        <v>17</v>
      </c>
      <c r="I58" s="104">
        <v>9</v>
      </c>
      <c r="J58" s="70"/>
    </row>
    <row r="59" spans="1:10" ht="13.5" customHeight="1">
      <c r="A59" s="94"/>
      <c r="B59" s="88" t="s">
        <v>202</v>
      </c>
      <c r="C59" s="104" t="s">
        <v>240</v>
      </c>
      <c r="D59" s="104" t="s">
        <v>240</v>
      </c>
      <c r="E59" s="104" t="s">
        <v>240</v>
      </c>
      <c r="F59" s="104" t="s">
        <v>240</v>
      </c>
      <c r="G59" s="104" t="s">
        <v>240</v>
      </c>
      <c r="H59" s="104" t="s">
        <v>234</v>
      </c>
      <c r="I59" s="104" t="s">
        <v>234</v>
      </c>
      <c r="J59" s="70"/>
    </row>
    <row r="60" spans="1:10" ht="13.5" customHeight="1">
      <c r="A60" s="94"/>
      <c r="B60" s="88" t="s">
        <v>147</v>
      </c>
      <c r="C60" s="104" t="s">
        <v>240</v>
      </c>
      <c r="D60" s="104" t="s">
        <v>240</v>
      </c>
      <c r="E60" s="104" t="s">
        <v>240</v>
      </c>
      <c r="F60" s="104" t="s">
        <v>241</v>
      </c>
      <c r="G60" s="104" t="s">
        <v>240</v>
      </c>
      <c r="H60" s="104" t="s">
        <v>234</v>
      </c>
      <c r="I60" s="104" t="s">
        <v>234</v>
      </c>
      <c r="J60" s="70"/>
    </row>
    <row r="61" spans="1:10" ht="13.5" customHeight="1">
      <c r="A61" s="94"/>
      <c r="B61" s="88" t="s">
        <v>148</v>
      </c>
      <c r="C61" s="104" t="s">
        <v>240</v>
      </c>
      <c r="D61" s="104" t="s">
        <v>240</v>
      </c>
      <c r="E61" s="104" t="s">
        <v>240</v>
      </c>
      <c r="F61" s="104" t="s">
        <v>240</v>
      </c>
      <c r="G61" s="104" t="s">
        <v>240</v>
      </c>
      <c r="H61" s="104" t="s">
        <v>62</v>
      </c>
      <c r="I61" s="104" t="s">
        <v>62</v>
      </c>
      <c r="J61" s="70"/>
    </row>
    <row r="62" spans="1:10" ht="13.5" customHeight="1">
      <c r="A62" s="94"/>
      <c r="B62" s="88" t="s">
        <v>149</v>
      </c>
      <c r="C62" s="104">
        <v>0</v>
      </c>
      <c r="D62" s="104">
        <v>1</v>
      </c>
      <c r="E62" s="104">
        <v>1</v>
      </c>
      <c r="F62" s="104">
        <v>1</v>
      </c>
      <c r="G62" s="104">
        <v>3</v>
      </c>
      <c r="H62" s="104">
        <v>2</v>
      </c>
      <c r="I62" s="104">
        <v>9</v>
      </c>
      <c r="J62" s="70"/>
    </row>
    <row r="63" spans="1:10" ht="13.5" customHeight="1">
      <c r="A63" s="160" t="s">
        <v>150</v>
      </c>
      <c r="B63" s="134"/>
      <c r="C63" s="104"/>
      <c r="D63" s="104"/>
      <c r="E63" s="104"/>
      <c r="F63" s="104"/>
      <c r="G63" s="104"/>
      <c r="H63" s="104"/>
      <c r="I63" s="104"/>
      <c r="J63" s="70"/>
    </row>
    <row r="64" spans="1:10" ht="13.5" customHeight="1">
      <c r="A64" s="94"/>
      <c r="B64" s="95" t="s">
        <v>151</v>
      </c>
      <c r="C64" s="104">
        <v>91</v>
      </c>
      <c r="D64" s="104">
        <v>121</v>
      </c>
      <c r="E64" s="104">
        <v>162</v>
      </c>
      <c r="F64" s="104">
        <v>98</v>
      </c>
      <c r="G64" s="104">
        <v>98</v>
      </c>
      <c r="H64" s="104">
        <v>28</v>
      </c>
      <c r="I64" s="104">
        <v>25</v>
      </c>
      <c r="J64" s="70"/>
    </row>
    <row r="65" spans="1:10" ht="13.5" customHeight="1">
      <c r="A65" s="94"/>
      <c r="B65" s="95" t="s">
        <v>152</v>
      </c>
      <c r="C65" s="104">
        <v>0</v>
      </c>
      <c r="D65" s="104" t="s">
        <v>240</v>
      </c>
      <c r="E65" s="104">
        <v>2</v>
      </c>
      <c r="F65" s="104" t="s">
        <v>240</v>
      </c>
      <c r="G65" s="104" t="s">
        <v>240</v>
      </c>
      <c r="H65" s="104">
        <v>0</v>
      </c>
      <c r="I65" s="104" t="s">
        <v>240</v>
      </c>
      <c r="J65" s="70"/>
    </row>
    <row r="66" spans="1:10" ht="13.5" customHeight="1">
      <c r="A66" s="94"/>
      <c r="B66" s="95" t="s">
        <v>153</v>
      </c>
      <c r="C66" s="104">
        <v>5</v>
      </c>
      <c r="D66" s="104">
        <v>20</v>
      </c>
      <c r="E66" s="104">
        <v>15</v>
      </c>
      <c r="F66" s="104">
        <v>27</v>
      </c>
      <c r="G66" s="104">
        <v>16</v>
      </c>
      <c r="H66" s="104">
        <v>10</v>
      </c>
      <c r="I66" s="104">
        <v>22</v>
      </c>
      <c r="J66" s="70"/>
    </row>
    <row r="67" spans="1:10" ht="13.5" customHeight="1">
      <c r="A67" s="160" t="s">
        <v>154</v>
      </c>
      <c r="B67" s="134"/>
      <c r="C67" s="104">
        <v>45</v>
      </c>
      <c r="D67" s="104">
        <v>27</v>
      </c>
      <c r="E67" s="104">
        <v>79</v>
      </c>
      <c r="F67" s="104">
        <v>52</v>
      </c>
      <c r="G67" s="104">
        <v>51</v>
      </c>
      <c r="H67" s="104">
        <v>79</v>
      </c>
      <c r="I67" s="104">
        <v>95</v>
      </c>
      <c r="J67" s="70"/>
    </row>
    <row r="68" spans="1:10" ht="13.5" customHeight="1">
      <c r="A68" s="160" t="s">
        <v>155</v>
      </c>
      <c r="B68" s="134"/>
      <c r="C68" s="104" t="s">
        <v>240</v>
      </c>
      <c r="D68" s="104">
        <v>9</v>
      </c>
      <c r="E68" s="104">
        <v>30</v>
      </c>
      <c r="F68" s="104">
        <v>32</v>
      </c>
      <c r="G68" s="104">
        <v>30</v>
      </c>
      <c r="H68" s="104">
        <v>37</v>
      </c>
      <c r="I68" s="104">
        <v>21</v>
      </c>
      <c r="J68" s="70"/>
    </row>
    <row r="69" spans="1:10" ht="13.5" customHeight="1">
      <c r="A69" s="160" t="s">
        <v>203</v>
      </c>
      <c r="B69" s="134"/>
      <c r="C69" s="104" t="s">
        <v>240</v>
      </c>
      <c r="D69" s="104" t="s">
        <v>240</v>
      </c>
      <c r="E69" s="104">
        <v>1</v>
      </c>
      <c r="F69" s="104">
        <v>9</v>
      </c>
      <c r="G69" s="104" t="s">
        <v>241</v>
      </c>
      <c r="H69" s="104" t="s">
        <v>62</v>
      </c>
      <c r="I69" s="104" t="s">
        <v>241</v>
      </c>
      <c r="J69" s="70"/>
    </row>
    <row r="70" spans="1:10" ht="13.5" customHeight="1">
      <c r="A70" s="160" t="s">
        <v>156</v>
      </c>
      <c r="B70" s="134"/>
      <c r="C70" s="104">
        <v>3</v>
      </c>
      <c r="D70" s="104">
        <v>1</v>
      </c>
      <c r="E70" s="104">
        <v>0</v>
      </c>
      <c r="F70" s="104">
        <v>14</v>
      </c>
      <c r="G70" s="104" t="s">
        <v>241</v>
      </c>
      <c r="H70" s="104">
        <v>19</v>
      </c>
      <c r="I70" s="104">
        <v>13</v>
      </c>
      <c r="J70" s="70"/>
    </row>
    <row r="71" spans="1:10" ht="13.5" customHeight="1">
      <c r="A71" s="160" t="s">
        <v>157</v>
      </c>
      <c r="B71" s="134"/>
      <c r="C71" s="104"/>
      <c r="D71" s="104"/>
      <c r="E71" s="104"/>
      <c r="F71" s="104"/>
      <c r="G71" s="104"/>
      <c r="H71" s="104"/>
      <c r="I71" s="104"/>
      <c r="J71" s="70"/>
    </row>
    <row r="72" spans="1:10" ht="13.5" customHeight="1">
      <c r="A72" s="94"/>
      <c r="B72" s="88" t="s">
        <v>158</v>
      </c>
      <c r="C72" s="104" t="s">
        <v>240</v>
      </c>
      <c r="D72" s="104">
        <v>5</v>
      </c>
      <c r="E72" s="104">
        <v>6</v>
      </c>
      <c r="F72" s="104">
        <v>1</v>
      </c>
      <c r="G72" s="104">
        <v>1</v>
      </c>
      <c r="H72" s="104">
        <v>0</v>
      </c>
      <c r="I72" s="104" t="s">
        <v>240</v>
      </c>
      <c r="J72" s="70"/>
    </row>
    <row r="73" spans="1:10" ht="13.5" customHeight="1">
      <c r="A73" s="94"/>
      <c r="B73" s="105" t="s">
        <v>160</v>
      </c>
      <c r="C73" s="118">
        <v>1</v>
      </c>
      <c r="D73" s="118">
        <v>2</v>
      </c>
      <c r="E73" s="118">
        <v>4</v>
      </c>
      <c r="F73" s="118">
        <v>3</v>
      </c>
      <c r="G73" s="118">
        <v>3</v>
      </c>
      <c r="H73" s="118">
        <v>3</v>
      </c>
      <c r="I73" s="117">
        <v>1</v>
      </c>
      <c r="J73" s="77"/>
    </row>
    <row r="74" spans="1:10" ht="7.5" customHeight="1" thickBot="1">
      <c r="A74" s="76"/>
      <c r="B74" s="96"/>
      <c r="C74" s="109"/>
      <c r="D74" s="109"/>
      <c r="E74" s="109"/>
      <c r="F74" s="109"/>
      <c r="G74" s="109"/>
      <c r="H74" s="109"/>
      <c r="I74" s="109"/>
      <c r="J74" s="77"/>
    </row>
    <row r="75" spans="1:10" ht="8.25" customHeight="1" thickTop="1">
      <c r="A75" s="69"/>
      <c r="B75" s="79"/>
      <c r="C75" s="79"/>
      <c r="D75" s="79"/>
      <c r="E75" s="69"/>
      <c r="F75" s="69"/>
      <c r="G75" s="69"/>
      <c r="H75" s="75"/>
      <c r="I75" s="75"/>
    </row>
    <row r="76" spans="1:10">
      <c r="A76" s="12" t="s">
        <v>172</v>
      </c>
      <c r="B76" s="79"/>
      <c r="C76" s="79"/>
      <c r="D76" s="79"/>
      <c r="E76" s="79"/>
      <c r="F76" s="79"/>
      <c r="G76" s="79"/>
      <c r="H76" s="69"/>
      <c r="I76" s="69"/>
    </row>
  </sheetData>
  <mergeCells count="13">
    <mergeCell ref="A54:B54"/>
    <mergeCell ref="H3:I3"/>
    <mergeCell ref="A5:B5"/>
    <mergeCell ref="A7:B7"/>
    <mergeCell ref="A55:B55"/>
    <mergeCell ref="A69:B69"/>
    <mergeCell ref="A70:B70"/>
    <mergeCell ref="A71:B71"/>
    <mergeCell ref="A56:B56"/>
    <mergeCell ref="A57:B57"/>
    <mergeCell ref="A63:B63"/>
    <mergeCell ref="A67:B67"/>
    <mergeCell ref="A68:B68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view="pageBreakPreview" zoomScale="115" zoomScaleNormal="100" zoomScaleSheetLayoutView="115" workbookViewId="0">
      <selection activeCell="L10" sqref="L10"/>
    </sheetView>
  </sheetViews>
  <sheetFormatPr defaultRowHeight="13.5"/>
  <cols>
    <col min="1" max="1" width="3.125" customWidth="1"/>
    <col min="2" max="2" width="19.375" customWidth="1"/>
    <col min="3" max="3" width="6.75" bestFit="1" customWidth="1"/>
    <col min="4" max="9" width="8.625" customWidth="1"/>
  </cols>
  <sheetData>
    <row r="1" spans="1:10" ht="14.25">
      <c r="A1" s="114" t="s">
        <v>245</v>
      </c>
      <c r="B1" s="116"/>
      <c r="C1" s="12"/>
      <c r="D1" s="12"/>
      <c r="E1" s="12"/>
      <c r="F1" s="12"/>
      <c r="G1" s="12"/>
      <c r="H1" s="12"/>
      <c r="I1" s="89"/>
    </row>
    <row r="2" spans="1:10">
      <c r="C2" s="12"/>
      <c r="D2" s="12"/>
      <c r="E2" s="12"/>
      <c r="F2" s="12"/>
      <c r="G2" s="12"/>
      <c r="H2" s="12"/>
      <c r="I2" s="12"/>
    </row>
    <row r="3" spans="1:10" ht="14.25">
      <c r="A3" s="3" t="s">
        <v>204</v>
      </c>
      <c r="B3" s="4"/>
      <c r="C3" s="92"/>
      <c r="D3" s="19"/>
      <c r="E3" s="19"/>
      <c r="F3" s="19"/>
      <c r="G3" s="19"/>
      <c r="H3" s="161" t="s">
        <v>100</v>
      </c>
      <c r="I3" s="161"/>
    </row>
    <row r="4" spans="1:10" ht="4.5" customHeight="1" thickBot="1">
      <c r="A4" s="71"/>
      <c r="B4" s="19"/>
      <c r="C4" s="19"/>
      <c r="D4" s="19"/>
      <c r="E4" s="19"/>
      <c r="F4" s="19"/>
      <c r="G4" s="19"/>
      <c r="H4" s="62"/>
      <c r="I4" s="62"/>
      <c r="J4" s="90"/>
    </row>
    <row r="5" spans="1:10" ht="15.95" customHeight="1" thickTop="1">
      <c r="A5" s="162" t="s">
        <v>206</v>
      </c>
      <c r="B5" s="163"/>
      <c r="C5" s="93" t="s">
        <v>244</v>
      </c>
      <c r="D5" s="72">
        <v>24</v>
      </c>
      <c r="E5" s="72">
        <v>25</v>
      </c>
      <c r="F5" s="72">
        <v>26</v>
      </c>
      <c r="G5" s="72">
        <v>27</v>
      </c>
      <c r="H5" s="72">
        <v>28</v>
      </c>
      <c r="I5" s="72">
        <v>29</v>
      </c>
      <c r="J5" s="73"/>
    </row>
    <row r="6" spans="1:10" ht="8.25" customHeight="1">
      <c r="A6" s="99"/>
      <c r="B6" s="98"/>
      <c r="C6" s="97"/>
      <c r="D6" s="97"/>
      <c r="E6" s="97"/>
      <c r="F6" s="97"/>
      <c r="G6" s="97"/>
      <c r="H6" s="121"/>
      <c r="I6" s="121"/>
      <c r="J6" s="73"/>
    </row>
    <row r="7" spans="1:10" ht="20.100000000000001" customHeight="1">
      <c r="A7" s="135" t="s">
        <v>207</v>
      </c>
      <c r="B7" s="126"/>
      <c r="C7" s="110">
        <v>1341</v>
      </c>
      <c r="D7" s="110">
        <v>2016</v>
      </c>
      <c r="E7" s="110">
        <v>2704</v>
      </c>
      <c r="F7" s="110">
        <v>4053</v>
      </c>
      <c r="G7" s="110">
        <v>4178</v>
      </c>
      <c r="H7" s="110">
        <v>3731</v>
      </c>
      <c r="I7" s="110">
        <v>3970</v>
      </c>
    </row>
    <row r="8" spans="1:10" ht="6.75" customHeight="1">
      <c r="A8" s="78"/>
      <c r="B8" s="100"/>
      <c r="C8" s="110"/>
      <c r="D8" s="110"/>
      <c r="E8" s="110"/>
      <c r="F8" s="110"/>
      <c r="G8" s="110"/>
      <c r="H8" s="110"/>
      <c r="I8" s="110"/>
    </row>
    <row r="9" spans="1:10" ht="20.100000000000001" customHeight="1">
      <c r="A9" s="135" t="s">
        <v>161</v>
      </c>
      <c r="B9" s="126"/>
      <c r="C9" s="108" t="s">
        <v>238</v>
      </c>
      <c r="D9" s="108" t="s">
        <v>238</v>
      </c>
      <c r="E9" s="108" t="s">
        <v>238</v>
      </c>
      <c r="F9" s="108" t="s">
        <v>238</v>
      </c>
      <c r="G9" s="108" t="s">
        <v>238</v>
      </c>
      <c r="H9" s="108" t="s">
        <v>238</v>
      </c>
      <c r="I9" s="108" t="s">
        <v>238</v>
      </c>
    </row>
    <row r="10" spans="1:10" ht="20.100000000000001" customHeight="1">
      <c r="A10" s="19"/>
      <c r="B10" s="87" t="s">
        <v>208</v>
      </c>
      <c r="C10" s="108" t="s">
        <v>234</v>
      </c>
      <c r="D10" s="108" t="s">
        <v>234</v>
      </c>
      <c r="E10" s="108" t="s">
        <v>234</v>
      </c>
      <c r="F10" s="108" t="s">
        <v>234</v>
      </c>
      <c r="G10" s="108" t="s">
        <v>234</v>
      </c>
      <c r="H10" s="108" t="s">
        <v>234</v>
      </c>
      <c r="I10" s="108" t="s">
        <v>234</v>
      </c>
    </row>
    <row r="11" spans="1:10" ht="20.100000000000001" customHeight="1">
      <c r="A11" s="19"/>
      <c r="B11" s="87" t="s">
        <v>209</v>
      </c>
      <c r="C11" s="108" t="s">
        <v>234</v>
      </c>
      <c r="D11" s="108" t="s">
        <v>234</v>
      </c>
      <c r="E11" s="108" t="s">
        <v>234</v>
      </c>
      <c r="F11" s="108" t="s">
        <v>234</v>
      </c>
      <c r="G11" s="108" t="s">
        <v>234</v>
      </c>
      <c r="H11" s="108" t="s">
        <v>234</v>
      </c>
      <c r="I11" s="108" t="s">
        <v>234</v>
      </c>
    </row>
    <row r="12" spans="1:10" ht="20.100000000000001" customHeight="1">
      <c r="A12" s="19"/>
      <c r="B12" s="87" t="s">
        <v>210</v>
      </c>
      <c r="C12" s="108" t="s">
        <v>234</v>
      </c>
      <c r="D12" s="108" t="s">
        <v>234</v>
      </c>
      <c r="E12" s="108" t="s">
        <v>234</v>
      </c>
      <c r="F12" s="108" t="s">
        <v>234</v>
      </c>
      <c r="G12" s="108" t="s">
        <v>234</v>
      </c>
      <c r="H12" s="108" t="s">
        <v>234</v>
      </c>
      <c r="I12" s="108" t="s">
        <v>234</v>
      </c>
    </row>
    <row r="13" spans="1:10" ht="20.100000000000001" customHeight="1">
      <c r="A13" s="19"/>
      <c r="B13" s="87" t="s">
        <v>211</v>
      </c>
      <c r="C13" s="108" t="s">
        <v>234</v>
      </c>
      <c r="D13" s="108" t="s">
        <v>234</v>
      </c>
      <c r="E13" s="108" t="s">
        <v>234</v>
      </c>
      <c r="F13" s="108" t="s">
        <v>234</v>
      </c>
      <c r="G13" s="108" t="s">
        <v>234</v>
      </c>
      <c r="H13" s="108" t="s">
        <v>234</v>
      </c>
      <c r="I13" s="108" t="s">
        <v>234</v>
      </c>
    </row>
    <row r="14" spans="1:10" ht="20.100000000000001" customHeight="1">
      <c r="A14" s="19"/>
      <c r="B14" s="87" t="s">
        <v>212</v>
      </c>
      <c r="C14" s="108" t="s">
        <v>234</v>
      </c>
      <c r="D14" s="108" t="s">
        <v>234</v>
      </c>
      <c r="E14" s="108" t="s">
        <v>234</v>
      </c>
      <c r="F14" s="108" t="s">
        <v>234</v>
      </c>
      <c r="G14" s="108" t="s">
        <v>234</v>
      </c>
      <c r="H14" s="108" t="s">
        <v>234</v>
      </c>
      <c r="I14" s="108" t="s">
        <v>234</v>
      </c>
    </row>
    <row r="15" spans="1:10" ht="20.100000000000001" customHeight="1">
      <c r="A15" s="19"/>
      <c r="B15" s="87" t="s">
        <v>213</v>
      </c>
      <c r="C15" s="108" t="s">
        <v>234</v>
      </c>
      <c r="D15" s="108" t="s">
        <v>234</v>
      </c>
      <c r="E15" s="108" t="s">
        <v>234</v>
      </c>
      <c r="F15" s="108" t="s">
        <v>234</v>
      </c>
      <c r="G15" s="108" t="s">
        <v>234</v>
      </c>
      <c r="H15" s="108" t="s">
        <v>234</v>
      </c>
      <c r="I15" s="108" t="s">
        <v>234</v>
      </c>
    </row>
    <row r="16" spans="1:10" ht="20.100000000000001" customHeight="1">
      <c r="A16" s="19"/>
      <c r="B16" s="87" t="s">
        <v>214</v>
      </c>
      <c r="C16" s="108" t="s">
        <v>234</v>
      </c>
      <c r="D16" s="108" t="s">
        <v>234</v>
      </c>
      <c r="E16" s="108" t="s">
        <v>234</v>
      </c>
      <c r="F16" s="108" t="s">
        <v>234</v>
      </c>
      <c r="G16" s="108" t="s">
        <v>234</v>
      </c>
      <c r="H16" s="108" t="s">
        <v>234</v>
      </c>
      <c r="I16" s="108" t="s">
        <v>234</v>
      </c>
    </row>
    <row r="17" spans="1:9" ht="20.100000000000001" customHeight="1">
      <c r="A17" s="19"/>
      <c r="B17" s="87" t="s">
        <v>215</v>
      </c>
      <c r="C17" s="108" t="s">
        <v>234</v>
      </c>
      <c r="D17" s="108" t="s">
        <v>234</v>
      </c>
      <c r="E17" s="108" t="s">
        <v>234</v>
      </c>
      <c r="F17" s="108" t="s">
        <v>234</v>
      </c>
      <c r="G17" s="108" t="s">
        <v>234</v>
      </c>
      <c r="H17" s="108" t="s">
        <v>234</v>
      </c>
      <c r="I17" s="108" t="s">
        <v>234</v>
      </c>
    </row>
    <row r="18" spans="1:9" ht="20.100000000000001" customHeight="1">
      <c r="A18" s="19"/>
      <c r="B18" s="87" t="s">
        <v>201</v>
      </c>
      <c r="C18" s="108" t="s">
        <v>234</v>
      </c>
      <c r="D18" s="108" t="s">
        <v>234</v>
      </c>
      <c r="E18" s="108" t="s">
        <v>234</v>
      </c>
      <c r="F18" s="108" t="s">
        <v>234</v>
      </c>
      <c r="G18" s="108" t="s">
        <v>234</v>
      </c>
      <c r="H18" s="108" t="s">
        <v>234</v>
      </c>
      <c r="I18" s="108" t="s">
        <v>234</v>
      </c>
    </row>
    <row r="19" spans="1:9" ht="20.100000000000001" customHeight="1">
      <c r="A19" s="19"/>
      <c r="B19" s="87" t="s">
        <v>216</v>
      </c>
      <c r="C19" s="108" t="s">
        <v>67</v>
      </c>
      <c r="D19" s="108" t="s">
        <v>67</v>
      </c>
      <c r="E19" s="108" t="s">
        <v>234</v>
      </c>
      <c r="F19" s="108" t="s">
        <v>234</v>
      </c>
      <c r="G19" s="108" t="s">
        <v>234</v>
      </c>
      <c r="H19" s="108" t="s">
        <v>234</v>
      </c>
      <c r="I19" s="108" t="s">
        <v>234</v>
      </c>
    </row>
    <row r="20" spans="1:9" ht="20.100000000000001" customHeight="1">
      <c r="A20" s="19"/>
      <c r="B20" s="87" t="s">
        <v>217</v>
      </c>
      <c r="C20" s="108" t="s">
        <v>234</v>
      </c>
      <c r="D20" s="108" t="s">
        <v>234</v>
      </c>
      <c r="E20" s="108" t="s">
        <v>234</v>
      </c>
      <c r="F20" s="108" t="s">
        <v>234</v>
      </c>
      <c r="G20" s="108" t="s">
        <v>234</v>
      </c>
      <c r="H20" s="108" t="s">
        <v>234</v>
      </c>
      <c r="I20" s="108" t="s">
        <v>234</v>
      </c>
    </row>
    <row r="21" spans="1:9" ht="6.75" customHeight="1">
      <c r="A21" s="78"/>
      <c r="B21" s="100"/>
      <c r="C21" s="110"/>
      <c r="D21" s="110"/>
      <c r="E21" s="110"/>
      <c r="F21" s="110"/>
      <c r="G21" s="110"/>
      <c r="H21" s="110"/>
      <c r="I21" s="110"/>
    </row>
    <row r="22" spans="1:9" ht="20.100000000000001" customHeight="1">
      <c r="A22" s="135" t="s">
        <v>162</v>
      </c>
      <c r="B22" s="126"/>
      <c r="C22" s="110">
        <f t="shared" ref="C22:H22" si="0">SUM(C23:C25)</f>
        <v>1237</v>
      </c>
      <c r="D22" s="110">
        <f t="shared" si="0"/>
        <v>332</v>
      </c>
      <c r="E22" s="110">
        <f t="shared" si="0"/>
        <v>860</v>
      </c>
      <c r="F22" s="110">
        <f t="shared" si="0"/>
        <v>2200</v>
      </c>
      <c r="G22" s="110">
        <f t="shared" si="0"/>
        <v>1960</v>
      </c>
      <c r="H22" s="110">
        <f t="shared" si="0"/>
        <v>1881</v>
      </c>
      <c r="I22" s="110">
        <v>2326</v>
      </c>
    </row>
    <row r="23" spans="1:9" ht="20.100000000000001" customHeight="1">
      <c r="A23" s="19"/>
      <c r="B23" s="87" t="s">
        <v>148</v>
      </c>
      <c r="C23" s="108">
        <v>27</v>
      </c>
      <c r="D23" s="108">
        <v>232</v>
      </c>
      <c r="E23" s="108">
        <v>157</v>
      </c>
      <c r="F23" s="108">
        <v>482</v>
      </c>
      <c r="G23" s="108">
        <v>496</v>
      </c>
      <c r="H23" s="108">
        <v>443</v>
      </c>
      <c r="I23" s="108">
        <v>346</v>
      </c>
    </row>
    <row r="24" spans="1:9" ht="20.100000000000001" customHeight="1">
      <c r="A24" s="19"/>
      <c r="B24" s="87" t="s">
        <v>218</v>
      </c>
      <c r="C24" s="108">
        <v>1210</v>
      </c>
      <c r="D24" s="108">
        <v>100</v>
      </c>
      <c r="E24" s="108">
        <v>703</v>
      </c>
      <c r="F24" s="108">
        <v>1672</v>
      </c>
      <c r="G24" s="108">
        <v>1432</v>
      </c>
      <c r="H24" s="108">
        <v>1378</v>
      </c>
      <c r="I24" s="108">
        <v>1915</v>
      </c>
    </row>
    <row r="25" spans="1:9" ht="20.100000000000001" customHeight="1">
      <c r="A25" s="19"/>
      <c r="B25" s="87" t="s">
        <v>149</v>
      </c>
      <c r="C25" s="108" t="s">
        <v>241</v>
      </c>
      <c r="D25" s="108" t="s">
        <v>240</v>
      </c>
      <c r="E25" s="108" t="s">
        <v>240</v>
      </c>
      <c r="F25" s="108">
        <v>46</v>
      </c>
      <c r="G25" s="108">
        <v>32</v>
      </c>
      <c r="H25" s="108">
        <v>60</v>
      </c>
      <c r="I25" s="108">
        <v>65</v>
      </c>
    </row>
    <row r="26" spans="1:9" ht="6.75" customHeight="1">
      <c r="A26" s="78"/>
      <c r="B26" s="100"/>
      <c r="C26" s="108"/>
      <c r="D26" s="108"/>
      <c r="E26" s="108"/>
      <c r="F26" s="108"/>
      <c r="G26" s="108"/>
      <c r="H26" s="108"/>
      <c r="I26" s="108"/>
    </row>
    <row r="27" spans="1:9" ht="20.100000000000001" customHeight="1">
      <c r="A27" s="135" t="s">
        <v>219</v>
      </c>
      <c r="B27" s="126"/>
      <c r="C27" s="108" t="s">
        <v>240</v>
      </c>
      <c r="D27" s="108" t="s">
        <v>240</v>
      </c>
      <c r="E27" s="108" t="s">
        <v>240</v>
      </c>
      <c r="F27" s="108" t="s">
        <v>240</v>
      </c>
      <c r="G27" s="108" t="s">
        <v>240</v>
      </c>
      <c r="H27" s="108" t="s">
        <v>234</v>
      </c>
      <c r="I27" s="108" t="s">
        <v>234</v>
      </c>
    </row>
    <row r="28" spans="1:9" ht="20.100000000000001" customHeight="1">
      <c r="A28" s="135" t="s">
        <v>220</v>
      </c>
      <c r="B28" s="126"/>
      <c r="C28" s="108" t="s">
        <v>241</v>
      </c>
      <c r="D28" s="108" t="s">
        <v>240</v>
      </c>
      <c r="E28" s="108">
        <v>1</v>
      </c>
      <c r="F28" s="108">
        <v>22</v>
      </c>
      <c r="G28" s="108">
        <v>122</v>
      </c>
      <c r="H28" s="108">
        <v>68</v>
      </c>
      <c r="I28" s="108">
        <v>135</v>
      </c>
    </row>
    <row r="29" spans="1:9" ht="20.100000000000001" customHeight="1">
      <c r="A29" s="135" t="s">
        <v>221</v>
      </c>
      <c r="B29" s="126"/>
      <c r="C29" s="108" t="s">
        <v>240</v>
      </c>
      <c r="D29" s="108" t="s">
        <v>240</v>
      </c>
      <c r="E29" s="108" t="s">
        <v>240</v>
      </c>
      <c r="F29" s="108" t="s">
        <v>240</v>
      </c>
      <c r="G29" s="108" t="s">
        <v>240</v>
      </c>
      <c r="H29" s="108" t="s">
        <v>234</v>
      </c>
      <c r="I29" s="108" t="s">
        <v>234</v>
      </c>
    </row>
    <row r="30" spans="1:9" ht="6.75" customHeight="1">
      <c r="A30" s="78"/>
      <c r="B30" s="100"/>
      <c r="C30" s="110"/>
      <c r="D30" s="110"/>
      <c r="E30" s="110"/>
      <c r="F30" s="110"/>
      <c r="G30" s="110"/>
      <c r="H30" s="110"/>
      <c r="I30" s="110"/>
    </row>
    <row r="31" spans="1:9" ht="20.100000000000001" customHeight="1">
      <c r="A31" s="135" t="s">
        <v>163</v>
      </c>
      <c r="B31" s="126"/>
      <c r="C31" s="108" t="s">
        <v>69</v>
      </c>
      <c r="D31" s="110">
        <f t="shared" ref="D31:H31" si="1">SUM(D32:D36)</f>
        <v>1683</v>
      </c>
      <c r="E31" s="110">
        <f t="shared" si="1"/>
        <v>1843</v>
      </c>
      <c r="F31" s="110">
        <f t="shared" si="1"/>
        <v>1830</v>
      </c>
      <c r="G31" s="110">
        <f t="shared" si="1"/>
        <v>2097</v>
      </c>
      <c r="H31" s="110">
        <f t="shared" si="1"/>
        <v>1782</v>
      </c>
      <c r="I31" s="110">
        <v>1508</v>
      </c>
    </row>
    <row r="32" spans="1:9" ht="20.100000000000001" customHeight="1">
      <c r="A32" s="19"/>
      <c r="B32" s="87" t="s">
        <v>158</v>
      </c>
      <c r="C32" s="108" t="s">
        <v>240</v>
      </c>
      <c r="D32" s="108">
        <v>198</v>
      </c>
      <c r="E32" s="108">
        <v>152</v>
      </c>
      <c r="F32" s="108">
        <v>241</v>
      </c>
      <c r="G32" s="108">
        <v>313</v>
      </c>
      <c r="H32" s="108">
        <v>250</v>
      </c>
      <c r="I32" s="108">
        <v>78</v>
      </c>
    </row>
    <row r="33" spans="1:9" ht="20.100000000000001" customHeight="1">
      <c r="A33" s="19"/>
      <c r="B33" s="87" t="s">
        <v>159</v>
      </c>
      <c r="C33" s="108" t="s">
        <v>241</v>
      </c>
      <c r="D33" s="108">
        <v>1485</v>
      </c>
      <c r="E33" s="108">
        <v>1691</v>
      </c>
      <c r="F33" s="108">
        <v>1589</v>
      </c>
      <c r="G33" s="108">
        <v>1784</v>
      </c>
      <c r="H33" s="108">
        <v>1532</v>
      </c>
      <c r="I33" s="108">
        <v>1429</v>
      </c>
    </row>
    <row r="34" spans="1:9" ht="20.100000000000001" customHeight="1">
      <c r="A34" s="19"/>
      <c r="B34" s="87" t="s">
        <v>222</v>
      </c>
      <c r="C34" s="108" t="s">
        <v>240</v>
      </c>
      <c r="D34" s="108" t="s">
        <v>240</v>
      </c>
      <c r="E34" s="108" t="s">
        <v>240</v>
      </c>
      <c r="F34" s="108" t="s">
        <v>240</v>
      </c>
      <c r="G34" s="108" t="s">
        <v>240</v>
      </c>
      <c r="H34" s="108" t="s">
        <v>234</v>
      </c>
      <c r="I34" s="108" t="s">
        <v>234</v>
      </c>
    </row>
    <row r="35" spans="1:9" ht="20.100000000000001" customHeight="1">
      <c r="A35" s="19"/>
      <c r="B35" s="87" t="s">
        <v>223</v>
      </c>
      <c r="C35" s="108" t="s">
        <v>240</v>
      </c>
      <c r="D35" s="108" t="s">
        <v>240</v>
      </c>
      <c r="E35" s="108" t="s">
        <v>240</v>
      </c>
      <c r="F35" s="108" t="s">
        <v>240</v>
      </c>
      <c r="G35" s="108" t="s">
        <v>240</v>
      </c>
      <c r="H35" s="108" t="s">
        <v>235</v>
      </c>
      <c r="I35" s="108" t="s">
        <v>235</v>
      </c>
    </row>
    <row r="36" spans="1:9" ht="20.100000000000001" customHeight="1">
      <c r="A36" s="19"/>
      <c r="B36" s="87" t="s">
        <v>224</v>
      </c>
      <c r="C36" s="108" t="s">
        <v>240</v>
      </c>
      <c r="D36" s="108" t="s">
        <v>240</v>
      </c>
      <c r="E36" s="108" t="s">
        <v>240</v>
      </c>
      <c r="F36" s="108" t="s">
        <v>240</v>
      </c>
      <c r="G36" s="108" t="s">
        <v>240</v>
      </c>
      <c r="H36" s="108" t="s">
        <v>235</v>
      </c>
      <c r="I36" s="108" t="s">
        <v>235</v>
      </c>
    </row>
    <row r="37" spans="1:9" ht="6.75" customHeight="1" thickBot="1">
      <c r="A37" s="17"/>
      <c r="B37" s="101"/>
      <c r="C37" s="69"/>
      <c r="D37" s="69"/>
      <c r="E37" s="69"/>
      <c r="F37" s="69"/>
      <c r="G37" s="69"/>
      <c r="H37" s="75"/>
      <c r="I37" s="75"/>
    </row>
    <row r="38" spans="1:9" ht="8.25" customHeight="1" thickTop="1">
      <c r="A38" s="12"/>
      <c r="B38" s="164"/>
      <c r="C38" s="164"/>
      <c r="D38" s="164"/>
      <c r="E38" s="164"/>
      <c r="F38" s="164"/>
      <c r="G38" s="164"/>
      <c r="H38" s="164"/>
      <c r="I38" s="164"/>
    </row>
    <row r="39" spans="1:9">
      <c r="A39" s="12" t="s">
        <v>172</v>
      </c>
      <c r="B39" s="79"/>
      <c r="C39" s="75"/>
      <c r="D39" s="75"/>
      <c r="E39" s="75"/>
      <c r="F39" s="75"/>
      <c r="G39" s="75"/>
      <c r="H39" s="75"/>
      <c r="I39" s="75"/>
    </row>
    <row r="40" spans="1:9">
      <c r="C40" s="74"/>
      <c r="D40" s="74"/>
      <c r="E40" s="74"/>
      <c r="F40" s="74"/>
      <c r="G40" s="74"/>
      <c r="H40" s="74"/>
      <c r="I40" s="74"/>
    </row>
    <row r="41" spans="1:9">
      <c r="C41" s="74"/>
      <c r="D41" s="74"/>
      <c r="E41" s="74"/>
      <c r="F41" s="74"/>
      <c r="G41" s="74"/>
      <c r="H41" s="74"/>
      <c r="I41" s="74"/>
    </row>
    <row r="42" spans="1:9">
      <c r="C42" s="74"/>
      <c r="D42" s="74"/>
      <c r="E42" s="74"/>
      <c r="F42" s="74"/>
      <c r="G42" s="74"/>
      <c r="H42" s="74"/>
      <c r="I42" s="74"/>
    </row>
    <row r="43" spans="1:9">
      <c r="C43" s="74"/>
      <c r="D43" s="74"/>
      <c r="E43" s="74"/>
      <c r="F43" s="74"/>
      <c r="G43" s="74"/>
      <c r="H43" s="74"/>
      <c r="I43" s="74"/>
    </row>
    <row r="44" spans="1:9">
      <c r="C44" s="69"/>
      <c r="D44" s="69"/>
      <c r="E44" s="69"/>
      <c r="F44" s="69"/>
      <c r="G44" s="69"/>
      <c r="H44" s="69"/>
      <c r="I44" s="69"/>
    </row>
    <row r="45" spans="1:9">
      <c r="C45" s="74"/>
      <c r="D45" s="74"/>
      <c r="E45" s="74"/>
      <c r="F45" s="74"/>
      <c r="G45" s="74"/>
      <c r="H45" s="74"/>
      <c r="I45" s="74"/>
    </row>
    <row r="46" spans="1:9">
      <c r="C46" s="79"/>
      <c r="D46" s="79"/>
      <c r="E46" s="79"/>
      <c r="F46" s="79"/>
      <c r="G46" s="79"/>
      <c r="H46" s="69"/>
      <c r="I46" s="69"/>
    </row>
  </sheetData>
  <mergeCells count="10">
    <mergeCell ref="A7:B7"/>
    <mergeCell ref="A9:B9"/>
    <mergeCell ref="H3:I3"/>
    <mergeCell ref="A5:B5"/>
    <mergeCell ref="A22:B22"/>
    <mergeCell ref="B38:I38"/>
    <mergeCell ref="A31:B31"/>
    <mergeCell ref="A27:B27"/>
    <mergeCell ref="A28:B28"/>
    <mergeCell ref="A29:B29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P49【経営階層組織別経営体数】 (様式)</vt:lpstr>
      <vt:lpstr>P50【漁業種別、自営雇用別性別年齢別就業者数他 (様式)</vt:lpstr>
      <vt:lpstr>P51【主とする漁業種類別経営体数】 (様式)</vt:lpstr>
      <vt:lpstr>P52【漁業種類別漁獲量】（様式）</vt:lpstr>
      <vt:lpstr>P53【魚種別漁獲量の推移】(様式)</vt:lpstr>
      <vt:lpstr>P54【養殖魚種別収穫量の推移】(様式)</vt:lpstr>
      <vt:lpstr>'P50【漁業種別、自営雇用別性別年齢別就業者数他 (様式)'!Print_Area</vt:lpstr>
      <vt:lpstr>'P53【魚種別漁獲量の推移】(様式)'!Print_Area</vt:lpstr>
      <vt:lpstr>'P54【養殖魚種別収穫量の推移】(様式)'!Print_Area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2020-03-06T00:26:57Z</dcterms:modified>
</cp:coreProperties>
</file>