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35" windowWidth="14805" windowHeight="7980"/>
  </bookViews>
  <sheets>
    <sheet name="P57【事業所数、就業者数及び製造品出荷額等】(様式)" sheetId="4" r:id="rId1"/>
    <sheet name="P58,59【事業所数、従業者数、製造品出荷額等】(様式)" sheetId="5" r:id="rId2"/>
  </sheets>
  <definedNames>
    <definedName name="_xlnm.Print_Area" localSheetId="0">'P57【事業所数、就業者数及び製造品出荷額等】(様式)'!$A$1:$K$50</definedName>
    <definedName name="_xlnm.Print_Area" localSheetId="1">'P58,59【事業所数、従業者数、製造品出荷額等】(様式)'!$A$1:$Z$81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<sst xmlns="http://schemas.openxmlformats.org/spreadsheetml/2006/main" xmlns:r="http://schemas.openxmlformats.org/officeDocument/2006/relationships" count="55" uniqueCount="55">
  <si>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区分</t>
    <rPh sb="0" eb="2">
      <t>クブン</t>
    </rPh>
    <phoneticPr fontId="5"/>
  </si>
  <si>
    <t>～</t>
  </si>
  <si>
    <t>工　業　57</t>
    <rPh sb="0" eb="1">
      <t>コウ</t>
    </rPh>
    <rPh sb="2" eb="3">
      <t>ギョウ</t>
    </rPh>
    <phoneticPr fontId="5"/>
  </si>
  <si>
    <t>従業員数（人）</t>
    <rPh sb="0" eb="3">
      <t>ジュウギョウイン</t>
    </rPh>
    <rPh sb="3" eb="4">
      <t>スウ</t>
    </rPh>
    <rPh sb="5" eb="6">
      <t>ヒト</t>
    </rPh>
    <phoneticPr fontId="5"/>
  </si>
  <si>
    <t>化学</t>
    <rPh sb="0" eb="2">
      <t>カガク</t>
    </rPh>
    <phoneticPr fontId="5"/>
  </si>
  <si>
    <t>◆ 事業所数、従業者数及び製造品出荷額等</t>
    <rPh sb="2" eb="5">
      <t>ジギョウショ</t>
    </rPh>
    <rPh sb="5" eb="6">
      <t>スウ</t>
    </rPh>
    <rPh sb="7" eb="8">
      <t>ジュウ</t>
    </rPh>
    <rPh sb="8" eb="11">
      <t>ギョウシャスウ</t>
    </rPh>
    <rPh sb="11" eb="12">
      <t>オヨ</t>
    </rPh>
    <rPh sb="13" eb="16">
      <t>セイゾウヒン</t>
    </rPh>
    <rPh sb="16" eb="18">
      <t>シュッカ</t>
    </rPh>
    <rPh sb="18" eb="19">
      <t>ガク</t>
    </rPh>
    <rPh sb="19" eb="20">
      <t>トウ</t>
    </rPh>
    <phoneticPr fontId="5"/>
  </si>
  <si>
    <t xml:space="preserve">製造品出荷
額等(万円) </t>
    <rPh sb="0" eb="3">
      <t>セイゾウヒン</t>
    </rPh>
    <rPh sb="3" eb="5">
      <t>シュッカ</t>
    </rPh>
    <phoneticPr fontId="5"/>
  </si>
  <si>
    <t xml:space="preserve">製造品出荷  </t>
    <rPh sb="0" eb="3">
      <t>セイゾウヒン</t>
    </rPh>
    <rPh sb="3" eb="5">
      <t>シュッカ</t>
    </rPh>
    <phoneticPr fontId="5"/>
  </si>
  <si>
    <t>事業所数</t>
    <rPh sb="0" eb="3">
      <t>ジギョウショ</t>
    </rPh>
    <rPh sb="3" eb="4">
      <t>スウ</t>
    </rPh>
    <phoneticPr fontId="5"/>
  </si>
  <si>
    <t>従業者数(人)</t>
    <rPh sb="0" eb="1">
      <t>ジュウ</t>
    </rPh>
    <rPh sb="1" eb="4">
      <t>ギョウシャスウ</t>
    </rPh>
    <rPh sb="5" eb="6">
      <t>ニン</t>
    </rPh>
    <phoneticPr fontId="5"/>
  </si>
  <si>
    <t>各年6月1日現在</t>
  </si>
  <si>
    <t>1事業所当たり</t>
    <rPh sb="1" eb="4">
      <t>ジギョウショ</t>
    </rPh>
    <rPh sb="4" eb="5">
      <t>ア</t>
    </rPh>
    <phoneticPr fontId="5"/>
  </si>
  <si>
    <t>額等(万円)</t>
  </si>
  <si>
    <t>資料：工業統計調査　(注）平成26年までは12月31日調査時点、平成28年は6月1日調査時点。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</si>
  <si>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</t>
    <rPh sb="0" eb="1">
      <t>ヘイ</t>
    </rPh>
    <phoneticPr fontId="5"/>
  </si>
  <si>
    <t>規模別</t>
    <rPh sb="0" eb="3">
      <t>キボベツ</t>
    </rPh>
    <phoneticPr fontId="5"/>
  </si>
  <si>
    <t>総数</t>
    <rPh sb="0" eb="2">
      <t>ソウスウ</t>
    </rPh>
    <phoneticPr fontId="5"/>
  </si>
  <si>
    <t>人以上</t>
    <rPh sb="0" eb="3">
      <t>ニンイジョウ</t>
    </rPh>
    <phoneticPr fontId="5"/>
  </si>
  <si>
    <t>58 工　業</t>
    <rPh sb="3" eb="4">
      <t>コウ</t>
    </rPh>
    <rPh sb="5" eb="6">
      <t>ギョウ</t>
    </rPh>
    <phoneticPr fontId="5"/>
  </si>
  <si>
    <t>◆ 産業中分類別事業所数、従業者数、原材料使用額等及び製造品出荷額等の推移</t>
    <rPh sb="2" eb="4">
      <t>サンギョウ</t>
    </rPh>
    <rPh sb="4" eb="7">
      <t>チュウブンルイ</t>
    </rPh>
    <rPh sb="7" eb="8">
      <t>ベツ</t>
    </rPh>
    <rPh sb="8" eb="11">
      <t>ジギョウショ</t>
    </rPh>
    <rPh sb="11" eb="12">
      <t>スウ</t>
    </rPh>
    <rPh sb="13" eb="14">
      <t>ジュウ</t>
    </rPh>
    <rPh sb="14" eb="17">
      <t>ギョウシャスウ</t>
    </rPh>
    <rPh sb="18" eb="21">
      <t>ゲンザイリョウ</t>
    </rPh>
    <rPh sb="21" eb="23">
      <t>シヨウ</t>
    </rPh>
    <rPh sb="23" eb="24">
      <t>ガク</t>
    </rPh>
    <rPh sb="24" eb="25">
      <t>トウ</t>
    </rPh>
    <rPh sb="25" eb="26">
      <t>オヨ</t>
    </rPh>
    <rPh sb="27" eb="30">
      <t>セイゾウヒン</t>
    </rPh>
    <rPh sb="30" eb="32">
      <t>シュッカ</t>
    </rPh>
    <rPh sb="32" eb="33">
      <t>ガク</t>
    </rPh>
    <rPh sb="33" eb="34">
      <t>トウ</t>
    </rPh>
    <rPh sb="35" eb="37">
      <t>スイイ</t>
    </rPh>
    <phoneticPr fontId="5"/>
  </si>
  <si>
    <t>年次</t>
    <rPh sb="0" eb="2">
      <t>ネンジ</t>
    </rPh>
    <phoneticPr fontId="5"/>
  </si>
  <si>
    <t>印刷</t>
    <rPh sb="0" eb="2">
      <t>インサツ</t>
    </rPh>
    <phoneticPr fontId="5"/>
  </si>
  <si>
    <t>衣服</t>
    <rPh sb="0" eb="2">
      <t>イフク</t>
    </rPh>
    <phoneticPr fontId="5"/>
  </si>
  <si>
    <t>食料品</t>
    <rPh sb="0" eb="3">
      <t>ショクリョウヒン</t>
    </rPh>
    <phoneticPr fontId="5"/>
  </si>
  <si>
    <t>飲料・飼料</t>
    <rPh sb="0" eb="2">
      <t>インリョウ</t>
    </rPh>
    <rPh sb="3" eb="5">
      <t>シリョウ</t>
    </rPh>
    <phoneticPr fontId="5"/>
  </si>
  <si>
    <t>その他</t>
    <rPh sb="2" eb="3">
      <t>タ</t>
    </rPh>
    <phoneticPr fontId="5"/>
  </si>
  <si>
    <t>繊維</t>
    <rPh sb="0" eb="2">
      <t>センイ</t>
    </rPh>
    <phoneticPr fontId="5"/>
  </si>
  <si>
    <t>木材</t>
    <rPh sb="0" eb="2">
      <t>モクザイ</t>
    </rPh>
    <phoneticPr fontId="5"/>
  </si>
  <si>
    <t>石油</t>
    <rPh sb="0" eb="2">
      <t>セキユ</t>
    </rPh>
    <phoneticPr fontId="5"/>
  </si>
  <si>
    <t>家具</t>
    <rPh sb="0" eb="2">
      <t>カグ</t>
    </rPh>
    <phoneticPr fontId="5"/>
  </si>
  <si>
    <t>原材料使用額等（万円）</t>
    <rPh sb="0" eb="3">
      <t>ゲンザイリョウ</t>
    </rPh>
    <rPh sb="3" eb="5">
      <t>シヨウ</t>
    </rPh>
    <rPh sb="5" eb="6">
      <t>ガク</t>
    </rPh>
    <rPh sb="6" eb="7">
      <t>トウ</t>
    </rPh>
    <rPh sb="8" eb="10">
      <t>マンエン</t>
    </rPh>
    <phoneticPr fontId="5"/>
  </si>
  <si>
    <t>ﾊﾟﾙﾌﾟ・紙</t>
    <rPh sb="6" eb="7">
      <t>カミ</t>
    </rPh>
    <phoneticPr fontId="5"/>
  </si>
  <si>
    <t>ﾌﾟﾗｽﾁｯｸ</t>
  </si>
  <si>
    <t>窯業</t>
    <rPh sb="0" eb="2">
      <t>ヨウギョウ</t>
    </rPh>
    <phoneticPr fontId="5"/>
  </si>
  <si>
    <t>製造品出荷額等（万円）</t>
    <rPh sb="0" eb="3">
      <t>セイゾウヒン</t>
    </rPh>
    <rPh sb="3" eb="5">
      <t>シュッカ</t>
    </rPh>
    <rPh sb="5" eb="6">
      <t>ガク</t>
    </rPh>
    <rPh sb="6" eb="7">
      <t>トウ</t>
    </rPh>
    <rPh sb="8" eb="10">
      <t>マンエン</t>
    </rPh>
    <phoneticPr fontId="5"/>
  </si>
  <si>
    <t>非鉄</t>
    <rPh sb="0" eb="2">
      <t>ヒテツ</t>
    </rPh>
    <phoneticPr fontId="5"/>
  </si>
  <si>
    <t>工　業　59</t>
  </si>
  <si>
    <t>精密</t>
    <rPh sb="0" eb="2">
      <t>セイミツ</t>
    </rPh>
    <phoneticPr fontId="5"/>
  </si>
  <si>
    <t>金属</t>
    <rPh sb="0" eb="2">
      <t>キンゾク</t>
    </rPh>
    <phoneticPr fontId="5"/>
  </si>
  <si>
    <t>はん用</t>
    <rPh sb="2" eb="3">
      <t>ヨウ</t>
    </rPh>
    <phoneticPr fontId="5"/>
  </si>
  <si>
    <t>電気</t>
    <rPh sb="0" eb="2">
      <t>デンキ</t>
    </rPh>
    <phoneticPr fontId="5"/>
  </si>
  <si>
    <t>情報</t>
    <rPh sb="0" eb="2">
      <t>ジョウホウ</t>
    </rPh>
    <phoneticPr fontId="5"/>
  </si>
  <si>
    <t>輸送</t>
    <rPh sb="0" eb="2">
      <t>ユソウ</t>
    </rPh>
    <phoneticPr fontId="5"/>
  </si>
  <si>
    <t>-</t>
  </si>
  <si>
    <t>X</t>
  </si>
  <si>
    <t>６．工　業</t>
    <rPh sb="2" eb="3">
      <t>コウ</t>
    </rPh>
    <rPh sb="4" eb="5">
      <t>ギョウ</t>
    </rPh>
    <phoneticPr fontId="5"/>
  </si>
  <si>
    <t xml:space="preserve"> </t>
  </si>
  <si>
    <t>資料：工業統計調査　</t>
    <rPh sb="0" eb="2">
      <t>シリョウ</t>
    </rPh>
    <rPh sb="3" eb="5">
      <t>コウギョウ</t>
    </rPh>
    <rPh sb="5" eb="7">
      <t>トウケイ</t>
    </rPh>
    <rPh sb="7" eb="9">
      <t>チョウサ</t>
    </rPh>
    <phoneticPr fontId="5"/>
  </si>
  <si>
    <t>平</t>
    <rPh sb="0" eb="1">
      <t>タイラ</t>
    </rPh>
    <phoneticPr fontId="5"/>
  </si>
  <si>
    <t>　　　平成23、27年は経済センサス－活動調査として実施。</t>
    <rPh sb="3" eb="5">
      <t>ヘイセイ</t>
    </rPh>
    <rPh sb="10" eb="11">
      <t>トシ</t>
    </rPh>
    <rPh sb="12" eb="14">
      <t>ケイザイ</t>
    </rPh>
    <rPh sb="19" eb="21">
      <t>カツドウ</t>
    </rPh>
    <rPh sb="21" eb="23">
      <t>チョウサ</t>
    </rPh>
    <rPh sb="26" eb="28">
      <t>ジッシ</t>
    </rPh>
    <phoneticPr fontId="5"/>
  </si>
  <si>
    <t>（注）平成26年までは12月31日調査時点、平成28年は6月1日調査時点。</t>
    <rPh sb="19" eb="21">
      <t>ジテン</t>
    </rPh>
    <rPh sb="34" eb="36">
      <t>ジテン</t>
    </rPh>
    <phoneticPr fontId="5"/>
  </si>
  <si>
    <t>　　　　 平成23、27年は経済センサス－活動調査として実施。</t>
  </si>
  <si>
    <t xml:space="preserve">原材料使用
額等(万円)  </t>
    <rPh sb="0" eb="3">
      <t>ゲンザイリョウ</t>
    </rPh>
    <rPh sb="3" eb="5">
      <t>シヨウ</t>
    </rPh>
    <phoneticPr fontId="5"/>
  </si>
  <si>
    <t>　　　　　　　　　　　　 従業員3人以下の事業所は含まない。［Ｘ］は秘密保護のため数字を秘匿した</t>
  </si>
  <si>
    <t>　　　　　　　　  　　   ものを示す。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</si>
</sst>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&quot;#,##0"/>
    <numFmt numFmtId="177" formatCode="0_);[Red]\(0\)"/>
  </numFmts>
  <fonts count="14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9"/>
      <color auto="1"/>
      <name val="ＭＳ Ｐ明朝"/>
      <family val="1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b/>
      <sz val="14"/>
      <color theme="1"/>
      <name val="ＭＳ Ｐゴシック"/>
      <family val="3"/>
      <scheme val="major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176" fontId="4" fillId="0" borderId="0" applyNumberFormat="0"/>
    <xf numFmtId="176" fontId="4" fillId="0" borderId="0" applyNumberFormat="0"/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6" fillId="0" borderId="0" xfId="0" applyFont="1"/>
    <xf numFmtId="0" fontId="6" fillId="0" borderId="0" xfId="0" applyFont="1" applyFill="1" applyBorder="1"/>
    <xf numFmtId="0" fontId="7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0" xfId="0" applyFont="1" applyFill="1" applyBorder="1"/>
    <xf numFmtId="0" fontId="7" fillId="0" borderId="0" xfId="0" applyFont="1" applyFill="1"/>
    <xf numFmtId="0" fontId="7" fillId="0" borderId="3" xfId="0" applyFont="1" applyFill="1" applyBorder="1" applyAlignment="1">
      <alignment horizontal="distributed" vertical="center" wrapText="1" justifyLastLine="1"/>
    </xf>
    <xf numFmtId="0" fontId="7" fillId="0" borderId="4" xfId="0" applyFont="1" applyFill="1" applyBorder="1" applyAlignment="1">
      <alignment horizontal="distributed" vertical="center" wrapText="1" justifyLastLine="1"/>
    </xf>
    <xf numFmtId="0" fontId="7" fillId="0" borderId="5" xfId="0" applyFont="1" applyFill="1" applyBorder="1" applyAlignment="1">
      <alignment horizontal="distributed" vertical="center" wrapText="1" justifyLastLine="1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right"/>
    </xf>
    <xf numFmtId="0" fontId="7" fillId="0" borderId="7" xfId="0" applyFont="1" applyFill="1" applyBorder="1"/>
    <xf numFmtId="0" fontId="7" fillId="0" borderId="7" xfId="0" applyFont="1" applyFill="1" applyBorder="1" applyAlignment="1">
      <alignment horizontal="distributed"/>
    </xf>
    <xf numFmtId="0" fontId="7" fillId="0" borderId="8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2" xfId="0" applyFont="1" applyFill="1" applyBorder="1"/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8" fontId="7" fillId="0" borderId="7" xfId="10" applyFont="1" applyFill="1" applyBorder="1" applyAlignment="1"/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38" fontId="7" fillId="0" borderId="9" xfId="10" applyFont="1" applyFill="1" applyBorder="1" applyAlignment="1"/>
    <xf numFmtId="38" fontId="7" fillId="0" borderId="0" xfId="10" applyFont="1" applyFill="1" applyAlignment="1"/>
    <xf numFmtId="38" fontId="7" fillId="0" borderId="0" xfId="10" applyFont="1" applyFill="1" applyBorder="1" applyAlignment="1"/>
    <xf numFmtId="38" fontId="7" fillId="0" borderId="0" xfId="10" applyFont="1" applyFill="1" applyBorder="1" applyAlignment="1">
      <alignment horizontal="right"/>
    </xf>
    <xf numFmtId="38" fontId="7" fillId="0" borderId="2" xfId="10" applyFont="1" applyFill="1" applyBorder="1" applyAlignment="1"/>
    <xf numFmtId="0" fontId="0" fillId="0" borderId="0" xfId="0" applyFill="1"/>
    <xf numFmtId="0" fontId="7" fillId="0" borderId="11" xfId="0" applyFont="1" applyFill="1" applyBorder="1" applyAlignment="1">
      <alignment horizontal="center" vertical="center" wrapText="1" justifyLastLine="1"/>
    </xf>
    <xf numFmtId="0" fontId="7" fillId="0" borderId="12" xfId="0" applyFont="1" applyFill="1" applyBorder="1" applyAlignment="1">
      <alignment horizontal="center" vertical="center" wrapText="1" justifyLastLine="1"/>
    </xf>
    <xf numFmtId="0" fontId="7" fillId="0" borderId="13" xfId="0" applyFont="1" applyFill="1" applyBorder="1" applyAlignment="1">
      <alignment horizontal="center" vertical="center" wrapText="1" justifyLastLine="1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14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77" fontId="7" fillId="0" borderId="0" xfId="0" applyNumberFormat="1" applyFont="1" applyFill="1"/>
    <xf numFmtId="1" fontId="7" fillId="0" borderId="9" xfId="0" applyNumberFormat="1" applyFont="1" applyFill="1" applyBorder="1"/>
    <xf numFmtId="1" fontId="7" fillId="0" borderId="0" xfId="0" applyNumberFormat="1" applyFont="1" applyFill="1"/>
    <xf numFmtId="177" fontId="7" fillId="0" borderId="0" xfId="0" applyNumberFormat="1" applyFont="1" applyFill="1" applyBorder="1"/>
    <xf numFmtId="177" fontId="7" fillId="0" borderId="0" xfId="0" applyNumberFormat="1" applyFont="1" applyFill="1" applyBorder="1" applyAlignment="1">
      <alignment horizontal="right"/>
    </xf>
    <xf numFmtId="177" fontId="7" fillId="0" borderId="2" xfId="0" applyNumberFormat="1" applyFont="1" applyFill="1" applyBorder="1"/>
    <xf numFmtId="0" fontId="8" fillId="0" borderId="0" xfId="0" applyFont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5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 vertical="center" wrapText="1" justifyLastLine="1"/>
    </xf>
    <xf numFmtId="0" fontId="7" fillId="0" borderId="8" xfId="0" applyFont="1" applyFill="1" applyBorder="1" applyAlignment="1">
      <alignment horizontal="distributed" vertical="center" wrapText="1" justifyLastLine="1"/>
    </xf>
    <xf numFmtId="38" fontId="0" fillId="0" borderId="0" xfId="10" applyFont="1" applyAlignment="1"/>
    <xf numFmtId="0" fontId="9" fillId="0" borderId="0" xfId="0" applyFont="1" applyFill="1" applyAlignment="1"/>
    <xf numFmtId="0" fontId="10" fillId="0" borderId="0" xfId="0" applyFont="1" applyFill="1" applyBorder="1"/>
    <xf numFmtId="0" fontId="11" fillId="0" borderId="0" xfId="0" applyFont="1" applyFill="1" applyBorder="1"/>
    <xf numFmtId="0" fontId="7" fillId="0" borderId="15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/>
    <xf numFmtId="0" fontId="7" fillId="0" borderId="16" xfId="0" applyFont="1" applyFill="1" applyBorder="1"/>
    <xf numFmtId="0" fontId="8" fillId="0" borderId="0" xfId="0" applyFont="1" applyFill="1" applyAlignment="1"/>
    <xf numFmtId="0" fontId="7" fillId="0" borderId="14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38" fontId="0" fillId="0" borderId="0" xfId="10" applyFont="1" applyFill="1" applyBorder="1" applyAlignment="1"/>
    <xf numFmtId="38" fontId="7" fillId="0" borderId="14" xfId="10" applyFont="1" applyFill="1" applyBorder="1" applyAlignment="1">
      <alignment horizontal="distributed" justifyLastLine="1"/>
    </xf>
    <xf numFmtId="38" fontId="7" fillId="0" borderId="6" xfId="10" applyFont="1" applyFill="1" applyBorder="1" applyAlignment="1"/>
    <xf numFmtId="38" fontId="7" fillId="0" borderId="8" xfId="10" applyFont="1" applyFill="1" applyBorder="1" applyAlignment="1"/>
    <xf numFmtId="38" fontId="7" fillId="0" borderId="17" xfId="10" applyFont="1" applyFill="1" applyBorder="1" applyAlignment="1"/>
    <xf numFmtId="38" fontId="7" fillId="0" borderId="19" xfId="10" applyFont="1" applyFill="1" applyBorder="1" applyAlignment="1">
      <alignment horizontal="distributed" justifyLastLine="1"/>
    </xf>
    <xf numFmtId="38" fontId="7" fillId="0" borderId="0" xfId="10" applyFont="1" applyFill="1" applyAlignment="1">
      <alignment horizontal="right"/>
    </xf>
    <xf numFmtId="38" fontId="7" fillId="0" borderId="9" xfId="10" applyFont="1" applyFill="1" applyBorder="1" applyAlignment="1">
      <alignment horizontal="right"/>
    </xf>
    <xf numFmtId="38" fontId="7" fillId="0" borderId="2" xfId="10" applyFont="1" applyFill="1" applyBorder="1" applyAlignment="1">
      <alignment horizontal="right"/>
    </xf>
    <xf numFmtId="38" fontId="7" fillId="0" borderId="18" xfId="10" applyFont="1" applyFill="1" applyBorder="1" applyAlignment="1"/>
    <xf numFmtId="38" fontId="12" fillId="0" borderId="19" xfId="10" applyFont="1" applyFill="1" applyBorder="1" applyAlignment="1">
      <alignment horizontal="center" vertical="center"/>
    </xf>
    <xf numFmtId="38" fontId="7" fillId="0" borderId="0" xfId="10" applyFont="1" applyFill="1" applyBorder="1" applyAlignment="1">
      <alignment horizontal="left"/>
    </xf>
    <xf numFmtId="38" fontId="7" fillId="0" borderId="0" xfId="10" applyFont="1" applyFill="1" applyAlignment="1">
      <alignment horizontal="left"/>
    </xf>
    <xf numFmtId="38" fontId="13" fillId="0" borderId="19" xfId="10" applyFont="1" applyFill="1" applyBorder="1" applyAlignment="1">
      <alignment horizontal="distributed" vertical="center" justifyLastLine="1"/>
    </xf>
    <xf numFmtId="38" fontId="7" fillId="0" borderId="0" xfId="10" applyFont="1" applyFill="1" applyBorder="1" applyAlignment="1">
      <alignment horizontal="distributed" justifyLastLine="1"/>
    </xf>
    <xf numFmtId="38" fontId="8" fillId="0" borderId="0" xfId="10" applyFont="1" applyFill="1" applyAlignment="1"/>
    <xf numFmtId="38" fontId="9" fillId="0" borderId="0" xfId="10" applyFont="1" applyFill="1" applyAlignment="1">
      <alignment horizontal="right"/>
    </xf>
    <xf numFmtId="38" fontId="7" fillId="0" borderId="15" xfId="10" applyFont="1" applyFill="1" applyBorder="1" applyAlignment="1">
      <alignment horizontal="distributed" justifyLastLine="1"/>
    </xf>
  </cellXfs>
  <cellStyles count="11">
    <cellStyle name="ハイパーリンク 2" xfId="1"/>
    <cellStyle name="桁区切り 2" xfId="2"/>
    <cellStyle name="桁区切り 3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桁区切り" xfId="10" builtinId="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104775</xdr:colOff>
      <xdr:row>10</xdr:row>
      <xdr:rowOff>118745</xdr:rowOff>
    </xdr:from>
    <xdr:to xmlns:xdr="http://schemas.openxmlformats.org/drawingml/2006/spreadsheetDrawing">
      <xdr:col>8</xdr:col>
      <xdr:colOff>9525</xdr:colOff>
      <xdr:row>11</xdr:row>
      <xdr:rowOff>57150</xdr:rowOff>
    </xdr:to>
    <xdr:sp macro="" textlink="">
      <xdr:nvSpPr>
        <xdr:cNvPr id="2" name="左中かっこ 1"/>
        <xdr:cNvSpPr/>
      </xdr:nvSpPr>
      <xdr:spPr>
        <a:xfrm rot="16200000">
          <a:off x="2646045" y="1823720"/>
          <a:ext cx="1104900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133350</xdr:colOff>
      <xdr:row>29</xdr:row>
      <xdr:rowOff>104775</xdr:rowOff>
    </xdr:from>
    <xdr:to xmlns:xdr="http://schemas.openxmlformats.org/drawingml/2006/spreadsheetDrawing">
      <xdr:col>8</xdr:col>
      <xdr:colOff>38100</xdr:colOff>
      <xdr:row>30</xdr:row>
      <xdr:rowOff>43180</xdr:rowOff>
    </xdr:to>
    <xdr:sp macro="" textlink="">
      <xdr:nvSpPr>
        <xdr:cNvPr id="3" name="左中かっこ 2"/>
        <xdr:cNvSpPr/>
      </xdr:nvSpPr>
      <xdr:spPr>
        <a:xfrm rot="16200000">
          <a:off x="2674620" y="5029200"/>
          <a:ext cx="1104900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85725</xdr:colOff>
      <xdr:row>46</xdr:row>
      <xdr:rowOff>123825</xdr:rowOff>
    </xdr:from>
    <xdr:to xmlns:xdr="http://schemas.openxmlformats.org/drawingml/2006/spreadsheetDrawing">
      <xdr:col>7</xdr:col>
      <xdr:colOff>600075</xdr:colOff>
      <xdr:row>47</xdr:row>
      <xdr:rowOff>62230</xdr:rowOff>
    </xdr:to>
    <xdr:sp macro="" textlink="">
      <xdr:nvSpPr>
        <xdr:cNvPr id="4" name="左中かっこ 3"/>
        <xdr:cNvSpPr/>
      </xdr:nvSpPr>
      <xdr:spPr>
        <a:xfrm rot="16200000">
          <a:off x="2626995" y="7924800"/>
          <a:ext cx="1114425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6</xdr:col>
      <xdr:colOff>85725</xdr:colOff>
      <xdr:row>64</xdr:row>
      <xdr:rowOff>95250</xdr:rowOff>
    </xdr:from>
    <xdr:to xmlns:xdr="http://schemas.openxmlformats.org/drawingml/2006/spreadsheetDrawing">
      <xdr:col>7</xdr:col>
      <xdr:colOff>600075</xdr:colOff>
      <xdr:row>65</xdr:row>
      <xdr:rowOff>33655</xdr:rowOff>
    </xdr:to>
    <xdr:sp macro="" textlink="">
      <xdr:nvSpPr>
        <xdr:cNvPr id="5" name="左中かっこ 4"/>
        <xdr:cNvSpPr/>
      </xdr:nvSpPr>
      <xdr:spPr>
        <a:xfrm rot="16200000">
          <a:off x="2626995" y="10982325"/>
          <a:ext cx="1114425" cy="109855"/>
        </a:xfrm>
        <a:prstGeom prst="leftBrace">
          <a:avLst>
            <a:gd name="adj1" fmla="val 20331"/>
            <a:gd name="adj2" fmla="val 4325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180975</xdr:colOff>
      <xdr:row>10</xdr:row>
      <xdr:rowOff>114300</xdr:rowOff>
    </xdr:from>
    <xdr:to xmlns:xdr="http://schemas.openxmlformats.org/drawingml/2006/spreadsheetDrawing">
      <xdr:col>23</xdr:col>
      <xdr:colOff>600075</xdr:colOff>
      <xdr:row>11</xdr:row>
      <xdr:rowOff>47625</xdr:rowOff>
    </xdr:to>
    <xdr:sp macro="" textlink="">
      <xdr:nvSpPr>
        <xdr:cNvPr id="10" name="左中かっこ 9"/>
        <xdr:cNvSpPr/>
      </xdr:nvSpPr>
      <xdr:spPr>
        <a:xfrm rot="16200000">
          <a:off x="12323445" y="1819275"/>
          <a:ext cx="1019175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209550</xdr:colOff>
      <xdr:row>28</xdr:row>
      <xdr:rowOff>133350</xdr:rowOff>
    </xdr:from>
    <xdr:to xmlns:xdr="http://schemas.openxmlformats.org/drawingml/2006/spreadsheetDrawing">
      <xdr:col>24</xdr:col>
      <xdr:colOff>19050</xdr:colOff>
      <xdr:row>29</xdr:row>
      <xdr:rowOff>66675</xdr:rowOff>
    </xdr:to>
    <xdr:sp macro="" textlink="">
      <xdr:nvSpPr>
        <xdr:cNvPr id="11" name="左中かっこ 10"/>
        <xdr:cNvSpPr/>
      </xdr:nvSpPr>
      <xdr:spPr>
        <a:xfrm rot="16200000">
          <a:off x="12352020" y="4886325"/>
          <a:ext cx="1009650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161925</xdr:colOff>
      <xdr:row>46</xdr:row>
      <xdr:rowOff>133350</xdr:rowOff>
    </xdr:from>
    <xdr:to xmlns:xdr="http://schemas.openxmlformats.org/drawingml/2006/spreadsheetDrawing">
      <xdr:col>23</xdr:col>
      <xdr:colOff>600075</xdr:colOff>
      <xdr:row>47</xdr:row>
      <xdr:rowOff>66675</xdr:rowOff>
    </xdr:to>
    <xdr:sp macro="" textlink="">
      <xdr:nvSpPr>
        <xdr:cNvPr id="12" name="左中かっこ 11"/>
        <xdr:cNvSpPr/>
      </xdr:nvSpPr>
      <xdr:spPr>
        <a:xfrm rot="16200000">
          <a:off x="12304395" y="7934325"/>
          <a:ext cx="1038225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22</xdr:col>
      <xdr:colOff>180975</xdr:colOff>
      <xdr:row>64</xdr:row>
      <xdr:rowOff>133350</xdr:rowOff>
    </xdr:from>
    <xdr:to xmlns:xdr="http://schemas.openxmlformats.org/drawingml/2006/spreadsheetDrawing">
      <xdr:col>23</xdr:col>
      <xdr:colOff>600075</xdr:colOff>
      <xdr:row>65</xdr:row>
      <xdr:rowOff>66675</xdr:rowOff>
    </xdr:to>
    <xdr:sp macro="" textlink="">
      <xdr:nvSpPr>
        <xdr:cNvPr id="13" name="左中かっこ 12"/>
        <xdr:cNvSpPr/>
      </xdr:nvSpPr>
      <xdr:spPr>
        <a:xfrm rot="16200000">
          <a:off x="12323445" y="11020425"/>
          <a:ext cx="1019175" cy="104775"/>
        </a:xfrm>
        <a:prstGeom prst="leftBrace">
          <a:avLst>
            <a:gd name="adj1" fmla="val 20331"/>
            <a:gd name="adj2" fmla="val 89044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50"/>
  <sheetViews>
    <sheetView tabSelected="1" view="pageBreakPreview" zoomScale="85" zoomScaleSheetLayoutView="85" workbookViewId="0">
      <selection activeCell="I65" sqref="I65"/>
    </sheetView>
  </sheetViews>
  <sheetFormatPr defaultRowHeight="13.5"/>
  <cols>
    <col min="1" max="1" width="3.125" customWidth="1"/>
    <col min="2" max="2" width="4.125" customWidth="1"/>
    <col min="3" max="3" width="3.625" customWidth="1"/>
    <col min="4" max="4" width="3.75" customWidth="1"/>
    <col min="5" max="5" width="5.75" customWidth="1"/>
    <col min="8" max="9" width="12.5" customWidth="1"/>
    <col min="11" max="11" width="12.5" customWidth="1"/>
  </cols>
  <sheetData>
    <row r="1" spans="1:11" ht="14.25">
      <c r="J1" s="7"/>
      <c r="K1" s="51" t="s">
        <v>2</v>
      </c>
    </row>
    <row r="2" spans="1:11">
      <c r="J2" s="7"/>
      <c r="K2" s="7"/>
    </row>
    <row r="3" spans="1:11" ht="14.25">
      <c r="A3" s="1" t="s">
        <v>45</v>
      </c>
      <c r="J3" s="7"/>
      <c r="K3" s="7"/>
    </row>
    <row r="4" spans="1:11" ht="14.25">
      <c r="A4" s="2" t="s">
        <v>5</v>
      </c>
      <c r="J4" s="40"/>
      <c r="K4" s="52" t="s">
        <v>10</v>
      </c>
    </row>
    <row r="5" spans="1:11" ht="6" customHeight="1">
      <c r="A5" s="2"/>
      <c r="I5" s="36"/>
      <c r="J5" s="41"/>
      <c r="K5" s="41"/>
    </row>
    <row r="6" spans="1:11" ht="15.75" customHeight="1">
      <c r="A6" s="3" t="s">
        <v>0</v>
      </c>
      <c r="B6" s="3"/>
      <c r="C6" s="3"/>
      <c r="D6" s="3"/>
      <c r="E6" s="21"/>
      <c r="F6" s="24" t="s">
        <v>8</v>
      </c>
      <c r="G6" s="28" t="s">
        <v>9</v>
      </c>
      <c r="H6" s="28" t="s">
        <v>52</v>
      </c>
      <c r="I6" s="37" t="s">
        <v>6</v>
      </c>
      <c r="J6" s="42" t="s">
        <v>11</v>
      </c>
      <c r="K6" s="53"/>
    </row>
    <row r="7" spans="1:11" ht="15.75" customHeight="1">
      <c r="A7" s="4"/>
      <c r="B7" s="4"/>
      <c r="C7" s="4"/>
      <c r="D7" s="4"/>
      <c r="E7" s="22"/>
      <c r="F7" s="25"/>
      <c r="G7" s="29"/>
      <c r="H7" s="29"/>
      <c r="I7" s="38"/>
      <c r="J7" s="43" t="s">
        <v>9</v>
      </c>
      <c r="K7" s="54" t="s">
        <v>7</v>
      </c>
    </row>
    <row r="8" spans="1:11" ht="15.75" customHeight="1">
      <c r="A8" s="5"/>
      <c r="B8" s="5"/>
      <c r="C8" s="5"/>
      <c r="D8" s="5"/>
      <c r="E8" s="23"/>
      <c r="F8" s="26"/>
      <c r="G8" s="30"/>
      <c r="H8" s="30"/>
      <c r="I8" s="39"/>
      <c r="J8" s="44"/>
      <c r="K8" s="55" t="s">
        <v>12</v>
      </c>
    </row>
    <row r="9" spans="1:11" ht="7.5" customHeight="1">
      <c r="A9" s="7"/>
      <c r="B9" s="11"/>
      <c r="C9" s="16"/>
      <c r="D9" s="16"/>
      <c r="E9" s="7"/>
      <c r="F9" s="13"/>
      <c r="G9" s="32"/>
      <c r="H9" s="32"/>
      <c r="I9" s="32"/>
      <c r="J9" s="7"/>
      <c r="K9" s="7"/>
    </row>
    <row r="10" spans="1:11" ht="16.5" customHeight="1">
      <c r="A10" s="7"/>
      <c r="B10" s="12" t="s">
        <v>48</v>
      </c>
      <c r="C10" s="6">
        <v>5</v>
      </c>
      <c r="D10" s="6"/>
      <c r="E10" s="7"/>
      <c r="F10" s="13">
        <v>85</v>
      </c>
      <c r="G10" s="32">
        <v>2512</v>
      </c>
      <c r="H10" s="32">
        <v>1360741</v>
      </c>
      <c r="I10" s="32">
        <v>2289619</v>
      </c>
      <c r="J10" s="45">
        <f t="shared" ref="J10:J35" si="0">G10/F10</f>
        <v>29.55294117647059</v>
      </c>
      <c r="K10" s="32">
        <f t="shared" ref="K10:K35" si="1">I10/F10</f>
        <v>26936.694117647057</v>
      </c>
    </row>
    <row r="11" spans="1:11" ht="16.5" customHeight="1">
      <c r="A11" s="7"/>
      <c r="B11" s="12"/>
      <c r="C11" s="6">
        <v>6</v>
      </c>
      <c r="D11" s="6"/>
      <c r="E11" s="7"/>
      <c r="F11" s="13">
        <v>81</v>
      </c>
      <c r="G11" s="32">
        <v>2419</v>
      </c>
      <c r="H11" s="32">
        <v>1225569</v>
      </c>
      <c r="I11" s="32">
        <v>2518671</v>
      </c>
      <c r="J11" s="45">
        <f t="shared" si="0"/>
        <v>29.864197530864196</v>
      </c>
      <c r="K11" s="32">
        <f t="shared" si="1"/>
        <v>31094.703703703704</v>
      </c>
    </row>
    <row r="12" spans="1:11" ht="16.5" customHeight="1">
      <c r="A12" s="7"/>
      <c r="B12" s="13"/>
      <c r="C12" s="6">
        <v>7</v>
      </c>
      <c r="D12" s="6"/>
      <c r="E12" s="7"/>
      <c r="F12" s="13">
        <v>77</v>
      </c>
      <c r="G12" s="32">
        <v>2281</v>
      </c>
      <c r="H12" s="32">
        <v>1146408</v>
      </c>
      <c r="I12" s="32">
        <v>2073299</v>
      </c>
      <c r="J12" s="45">
        <f t="shared" si="0"/>
        <v>29.623376623376622</v>
      </c>
      <c r="K12" s="32">
        <f t="shared" si="1"/>
        <v>26925.961038961039</v>
      </c>
    </row>
    <row r="13" spans="1:11" ht="16.5" customHeight="1">
      <c r="A13" s="7"/>
      <c r="B13" s="13"/>
      <c r="C13" s="6">
        <v>8</v>
      </c>
      <c r="D13" s="6"/>
      <c r="E13" s="7"/>
      <c r="F13" s="13">
        <v>74</v>
      </c>
      <c r="G13" s="32">
        <v>2208</v>
      </c>
      <c r="H13" s="32">
        <v>1275756</v>
      </c>
      <c r="I13" s="32">
        <v>2197278</v>
      </c>
      <c r="J13" s="45">
        <f t="shared" si="0"/>
        <v>29.837837837837839</v>
      </c>
      <c r="K13" s="32">
        <f t="shared" si="1"/>
        <v>29692.945945945947</v>
      </c>
    </row>
    <row r="14" spans="1:11" ht="16.5" customHeight="1">
      <c r="A14" s="7"/>
      <c r="B14" s="13"/>
      <c r="C14" s="6">
        <v>9</v>
      </c>
      <c r="D14" s="6"/>
      <c r="E14" s="7"/>
      <c r="F14" s="13">
        <v>72</v>
      </c>
      <c r="G14" s="32">
        <v>2093</v>
      </c>
      <c r="H14" s="32">
        <v>1282205</v>
      </c>
      <c r="I14" s="32">
        <v>2178696</v>
      </c>
      <c r="J14" s="45">
        <f t="shared" si="0"/>
        <v>29.069444444444443</v>
      </c>
      <c r="K14" s="32">
        <f t="shared" si="1"/>
        <v>30259.666666666668</v>
      </c>
    </row>
    <row r="15" spans="1:11" ht="16.5" customHeight="1">
      <c r="A15" s="7"/>
      <c r="B15" s="13"/>
      <c r="C15" s="6">
        <v>10</v>
      </c>
      <c r="D15" s="6"/>
      <c r="E15" s="7"/>
      <c r="F15" s="13">
        <v>73</v>
      </c>
      <c r="G15" s="32">
        <v>2046</v>
      </c>
      <c r="H15" s="32">
        <v>1196599</v>
      </c>
      <c r="I15" s="32">
        <v>2131065</v>
      </c>
      <c r="J15" s="45">
        <f t="shared" si="0"/>
        <v>28.027397260273972</v>
      </c>
      <c r="K15" s="32">
        <f t="shared" si="1"/>
        <v>29192.671232876713</v>
      </c>
    </row>
    <row r="16" spans="1:11" ht="16.5" customHeight="1">
      <c r="A16" s="7"/>
      <c r="B16" s="13"/>
      <c r="C16" s="6">
        <v>11</v>
      </c>
      <c r="D16" s="6"/>
      <c r="E16" s="7"/>
      <c r="F16" s="13">
        <v>68</v>
      </c>
      <c r="G16" s="32">
        <v>1966</v>
      </c>
      <c r="H16" s="32">
        <v>1274143</v>
      </c>
      <c r="I16" s="32">
        <v>2218979</v>
      </c>
      <c r="J16" s="45">
        <f t="shared" si="0"/>
        <v>28.911764705882351</v>
      </c>
      <c r="K16" s="32">
        <f t="shared" si="1"/>
        <v>32632.044117647059</v>
      </c>
    </row>
    <row r="17" spans="1:11" ht="16.5" customHeight="1">
      <c r="A17" s="7"/>
      <c r="B17" s="13"/>
      <c r="C17" s="6">
        <v>12</v>
      </c>
      <c r="D17" s="6"/>
      <c r="E17" s="7"/>
      <c r="F17" s="13">
        <v>70</v>
      </c>
      <c r="G17" s="32">
        <v>1958</v>
      </c>
      <c r="H17" s="32">
        <v>1284180</v>
      </c>
      <c r="I17" s="32">
        <v>2278036</v>
      </c>
      <c r="J17" s="45">
        <f t="shared" si="0"/>
        <v>27.971428571428572</v>
      </c>
      <c r="K17" s="32">
        <f t="shared" si="1"/>
        <v>32543.371428571427</v>
      </c>
    </row>
    <row r="18" spans="1:11" ht="16.5" customHeight="1">
      <c r="A18" s="7"/>
      <c r="B18" s="13"/>
      <c r="C18" s="6">
        <v>13</v>
      </c>
      <c r="D18" s="6"/>
      <c r="E18" s="7"/>
      <c r="F18" s="13">
        <v>66</v>
      </c>
      <c r="G18" s="32">
        <v>1778</v>
      </c>
      <c r="H18" s="32">
        <v>1289961</v>
      </c>
      <c r="I18" s="32">
        <v>2043034</v>
      </c>
      <c r="J18" s="45">
        <f t="shared" si="0"/>
        <v>26.939393939393938</v>
      </c>
      <c r="K18" s="32">
        <f t="shared" si="1"/>
        <v>30955.060606060608</v>
      </c>
    </row>
    <row r="19" spans="1:11" ht="16.5" customHeight="1">
      <c r="A19" s="7"/>
      <c r="B19" s="13"/>
      <c r="C19" s="6">
        <v>14</v>
      </c>
      <c r="D19" s="6"/>
      <c r="E19" s="7"/>
      <c r="F19" s="13">
        <v>65</v>
      </c>
      <c r="G19" s="32">
        <v>1713</v>
      </c>
      <c r="H19" s="32">
        <v>1115885</v>
      </c>
      <c r="I19" s="32">
        <v>2105176</v>
      </c>
      <c r="J19" s="45">
        <f t="shared" si="0"/>
        <v>26.353846153846153</v>
      </c>
      <c r="K19" s="32">
        <f t="shared" si="1"/>
        <v>32387.323076923076</v>
      </c>
    </row>
    <row r="20" spans="1:11" ht="16.5" customHeight="1">
      <c r="A20" s="7"/>
      <c r="B20" s="13"/>
      <c r="C20" s="6">
        <v>15</v>
      </c>
      <c r="D20" s="6"/>
      <c r="E20" s="7"/>
      <c r="F20" s="13">
        <v>67</v>
      </c>
      <c r="G20" s="32">
        <v>1738</v>
      </c>
      <c r="H20" s="32">
        <v>1197733</v>
      </c>
      <c r="I20" s="32">
        <v>2099262</v>
      </c>
      <c r="J20" s="45">
        <f t="shared" si="0"/>
        <v>25.940298507462686</v>
      </c>
      <c r="K20" s="32">
        <f t="shared" si="1"/>
        <v>31332.268656716416</v>
      </c>
    </row>
    <row r="21" spans="1:11" ht="16.5" customHeight="1">
      <c r="A21" s="7"/>
      <c r="B21" s="13"/>
      <c r="C21" s="6">
        <v>16</v>
      </c>
      <c r="D21" s="6"/>
      <c r="E21" s="7"/>
      <c r="F21" s="13">
        <v>60</v>
      </c>
      <c r="G21" s="32">
        <v>1691</v>
      </c>
      <c r="H21" s="32">
        <v>1260655</v>
      </c>
      <c r="I21" s="32">
        <v>2209937</v>
      </c>
      <c r="J21" s="45">
        <f t="shared" si="0"/>
        <v>28.183333333333334</v>
      </c>
      <c r="K21" s="32">
        <f t="shared" si="1"/>
        <v>36832.283333333333</v>
      </c>
    </row>
    <row r="22" spans="1:11" ht="16.5" customHeight="1">
      <c r="A22" s="7"/>
      <c r="B22" s="13"/>
      <c r="C22" s="6">
        <v>17</v>
      </c>
      <c r="D22" s="6"/>
      <c r="E22" s="7"/>
      <c r="F22" s="13">
        <v>58</v>
      </c>
      <c r="G22" s="32">
        <v>1562</v>
      </c>
      <c r="H22" s="32">
        <v>961146</v>
      </c>
      <c r="I22" s="32">
        <v>1750010</v>
      </c>
      <c r="J22" s="45">
        <f t="shared" si="0"/>
        <v>26.931034482758619</v>
      </c>
      <c r="K22" s="32">
        <f t="shared" si="1"/>
        <v>30172.586206896551</v>
      </c>
    </row>
    <row r="23" spans="1:11" ht="16.5" customHeight="1">
      <c r="A23" s="7"/>
      <c r="B23" s="13"/>
      <c r="C23" s="6">
        <v>18</v>
      </c>
      <c r="D23" s="6"/>
      <c r="E23" s="7"/>
      <c r="F23" s="13">
        <v>57</v>
      </c>
      <c r="G23" s="32">
        <v>1518</v>
      </c>
      <c r="H23" s="32">
        <v>1124807</v>
      </c>
      <c r="I23" s="32">
        <v>1949679</v>
      </c>
      <c r="J23" s="45">
        <f t="shared" si="0"/>
        <v>26.631578947368421</v>
      </c>
      <c r="K23" s="32">
        <f t="shared" si="1"/>
        <v>34204.894736842107</v>
      </c>
    </row>
    <row r="24" spans="1:11" ht="16.5" customHeight="1">
      <c r="A24" s="7"/>
      <c r="B24" s="13"/>
      <c r="C24" s="6">
        <v>19</v>
      </c>
      <c r="D24" s="6"/>
      <c r="E24" s="7"/>
      <c r="F24" s="13">
        <v>57</v>
      </c>
      <c r="G24" s="32">
        <v>1525</v>
      </c>
      <c r="H24" s="32">
        <v>1064653</v>
      </c>
      <c r="I24" s="32">
        <v>1856473</v>
      </c>
      <c r="J24" s="45">
        <f t="shared" si="0"/>
        <v>26.754385964912281</v>
      </c>
      <c r="K24" s="32">
        <f t="shared" si="1"/>
        <v>32569.701754385966</v>
      </c>
    </row>
    <row r="25" spans="1:11" ht="16.5" customHeight="1">
      <c r="A25" s="7"/>
      <c r="B25" s="13"/>
      <c r="C25" s="6">
        <v>20</v>
      </c>
      <c r="D25" s="6"/>
      <c r="E25" s="7"/>
      <c r="F25" s="13">
        <v>55</v>
      </c>
      <c r="G25" s="32">
        <v>1386</v>
      </c>
      <c r="H25" s="32">
        <v>964791</v>
      </c>
      <c r="I25" s="32">
        <v>1772698</v>
      </c>
      <c r="J25" s="45">
        <f t="shared" si="0"/>
        <v>25.2</v>
      </c>
      <c r="K25" s="32">
        <f t="shared" si="1"/>
        <v>32230.872727272726</v>
      </c>
    </row>
    <row r="26" spans="1:11" ht="16.5" customHeight="1">
      <c r="A26" s="7"/>
      <c r="B26" s="13"/>
      <c r="C26" s="6">
        <v>21</v>
      </c>
      <c r="D26" s="6"/>
      <c r="E26" s="7"/>
      <c r="F26" s="13">
        <v>52</v>
      </c>
      <c r="G26" s="32">
        <v>1366</v>
      </c>
      <c r="H26" s="32">
        <v>972808</v>
      </c>
      <c r="I26" s="32">
        <v>1787408</v>
      </c>
      <c r="J26" s="45">
        <f t="shared" si="0"/>
        <v>26.26923076923077</v>
      </c>
      <c r="K26" s="32">
        <f t="shared" si="1"/>
        <v>34373.230769230766</v>
      </c>
    </row>
    <row r="27" spans="1:11" ht="16.5" customHeight="1">
      <c r="A27" s="7"/>
      <c r="B27" s="13"/>
      <c r="C27" s="6">
        <v>22</v>
      </c>
      <c r="D27" s="6"/>
      <c r="E27" s="7"/>
      <c r="F27" s="13">
        <v>45</v>
      </c>
      <c r="G27" s="32">
        <v>1254</v>
      </c>
      <c r="H27" s="32">
        <v>893091</v>
      </c>
      <c r="I27" s="32">
        <v>1689384</v>
      </c>
      <c r="J27" s="45">
        <f t="shared" si="0"/>
        <v>27.866666666666667</v>
      </c>
      <c r="K27" s="32">
        <f t="shared" si="1"/>
        <v>37541.866666666669</v>
      </c>
    </row>
    <row r="28" spans="1:11" ht="16.5" customHeight="1">
      <c r="A28" s="7"/>
      <c r="B28" s="13"/>
      <c r="C28" s="6">
        <v>23</v>
      </c>
      <c r="D28" s="6"/>
      <c r="E28" s="7"/>
      <c r="F28" s="13">
        <v>17</v>
      </c>
      <c r="G28" s="32">
        <v>494</v>
      </c>
      <c r="H28" s="32">
        <v>270721</v>
      </c>
      <c r="I28" s="32">
        <v>509748</v>
      </c>
      <c r="J28" s="45">
        <f t="shared" si="0"/>
        <v>29.058823529411764</v>
      </c>
      <c r="K28" s="32">
        <f t="shared" si="1"/>
        <v>29985.176470588234</v>
      </c>
    </row>
    <row r="29" spans="1:11" ht="16.5" customHeight="1">
      <c r="A29" s="7"/>
      <c r="B29" s="13"/>
      <c r="C29" s="6">
        <v>24</v>
      </c>
      <c r="D29" s="6"/>
      <c r="E29" s="7"/>
      <c r="F29" s="13">
        <v>24</v>
      </c>
      <c r="G29" s="32">
        <v>699</v>
      </c>
      <c r="H29" s="32">
        <v>804014</v>
      </c>
      <c r="I29" s="32">
        <v>1155278</v>
      </c>
      <c r="J29" s="45">
        <f t="shared" si="0"/>
        <v>29.125</v>
      </c>
      <c r="K29" s="32">
        <f t="shared" si="1"/>
        <v>48136.583333333336</v>
      </c>
    </row>
    <row r="30" spans="1:11" ht="16.5" customHeight="1">
      <c r="A30" s="7"/>
      <c r="B30" s="13"/>
      <c r="C30" s="6">
        <v>25</v>
      </c>
      <c r="D30" s="6"/>
      <c r="E30" s="7"/>
      <c r="F30" s="13">
        <v>24</v>
      </c>
      <c r="G30" s="32">
        <v>718</v>
      </c>
      <c r="H30" s="32">
        <v>918799</v>
      </c>
      <c r="I30" s="32">
        <v>1353242</v>
      </c>
      <c r="J30" s="45">
        <f t="shared" si="0"/>
        <v>29.916666666666668</v>
      </c>
      <c r="K30" s="32">
        <f t="shared" si="1"/>
        <v>56385.083333333336</v>
      </c>
    </row>
    <row r="31" spans="1:11" ht="16.5" customHeight="1">
      <c r="A31" s="7"/>
      <c r="B31" s="13"/>
      <c r="C31" s="6">
        <v>26</v>
      </c>
      <c r="D31" s="6"/>
      <c r="E31" s="7"/>
      <c r="F31" s="13">
        <v>32</v>
      </c>
      <c r="G31" s="32">
        <v>905</v>
      </c>
      <c r="H31" s="32">
        <v>1506880</v>
      </c>
      <c r="I31" s="32">
        <v>1873324</v>
      </c>
      <c r="J31" s="45">
        <f t="shared" si="0"/>
        <v>28.28125</v>
      </c>
      <c r="K31" s="32">
        <f t="shared" si="1"/>
        <v>58541.375</v>
      </c>
    </row>
    <row r="32" spans="1:11" ht="16.5" customHeight="1">
      <c r="A32" s="7"/>
      <c r="B32" s="13"/>
      <c r="C32" s="6">
        <v>27</v>
      </c>
      <c r="D32" s="6"/>
      <c r="E32" s="7"/>
      <c r="F32" s="13">
        <v>38</v>
      </c>
      <c r="G32" s="32">
        <v>849</v>
      </c>
      <c r="H32" s="32">
        <v>1457394</v>
      </c>
      <c r="I32" s="32">
        <v>1797961</v>
      </c>
      <c r="J32" s="45">
        <f t="shared" si="0"/>
        <v>22.342105263157894</v>
      </c>
      <c r="K32" s="32">
        <f t="shared" si="1"/>
        <v>47314.76315789474</v>
      </c>
    </row>
    <row r="33" spans="1:11" ht="16.5" customHeight="1">
      <c r="A33" s="7"/>
      <c r="B33" s="13"/>
      <c r="C33" s="6">
        <v>28</v>
      </c>
      <c r="D33" s="6"/>
      <c r="E33" s="7"/>
      <c r="F33" s="13">
        <v>32</v>
      </c>
      <c r="G33" s="32">
        <v>834</v>
      </c>
      <c r="H33" s="32">
        <v>1385929</v>
      </c>
      <c r="I33" s="32">
        <v>1994336</v>
      </c>
      <c r="J33" s="45">
        <f t="shared" si="0"/>
        <v>26.0625</v>
      </c>
      <c r="K33" s="32">
        <f t="shared" si="1"/>
        <v>62323</v>
      </c>
    </row>
    <row r="34" spans="1:11" ht="16.5" customHeight="1">
      <c r="A34" s="7"/>
      <c r="B34" s="13"/>
      <c r="C34" s="6">
        <v>29</v>
      </c>
      <c r="D34" s="6"/>
      <c r="E34" s="7"/>
      <c r="F34" s="13">
        <v>31</v>
      </c>
      <c r="G34" s="32">
        <v>821</v>
      </c>
      <c r="H34" s="32">
        <v>1391464</v>
      </c>
      <c r="I34" s="32">
        <v>1925887</v>
      </c>
      <c r="J34" s="45">
        <f t="shared" si="0"/>
        <v>26.483870967741936</v>
      </c>
      <c r="K34" s="32">
        <f t="shared" si="1"/>
        <v>62125.387096774197</v>
      </c>
    </row>
    <row r="35" spans="1:11" ht="16.5" customHeight="1">
      <c r="A35" s="7"/>
      <c r="B35" s="13"/>
      <c r="C35" s="7">
        <v>30</v>
      </c>
      <c r="D35" s="7"/>
      <c r="E35" s="7"/>
      <c r="F35" s="13">
        <v>31</v>
      </c>
      <c r="G35" s="32">
        <v>841</v>
      </c>
      <c r="H35" s="32">
        <v>1412636</v>
      </c>
      <c r="I35" s="32">
        <v>2011967</v>
      </c>
      <c r="J35" s="45">
        <f t="shared" si="0"/>
        <v>27.129032258064516</v>
      </c>
      <c r="K35" s="32">
        <f t="shared" si="1"/>
        <v>64902.161290322583</v>
      </c>
    </row>
    <row r="36" spans="1:11" ht="7.5" customHeight="1">
      <c r="A36" s="6"/>
      <c r="B36" s="13"/>
      <c r="C36" s="6"/>
      <c r="D36" s="6"/>
      <c r="E36" s="6"/>
      <c r="F36" s="13"/>
      <c r="G36" s="32"/>
      <c r="H36" s="32"/>
      <c r="I36" s="32"/>
      <c r="J36" s="47"/>
      <c r="K36" s="32"/>
    </row>
    <row r="37" spans="1:11" ht="7.5" customHeight="1">
      <c r="A37" s="8" t="s">
        <v>15</v>
      </c>
      <c r="B37" s="11"/>
      <c r="C37" s="16"/>
      <c r="D37" s="16"/>
      <c r="E37" s="16"/>
      <c r="F37" s="11"/>
      <c r="G37" s="31"/>
      <c r="H37" s="31"/>
      <c r="I37" s="31"/>
      <c r="J37" s="46"/>
      <c r="K37" s="31"/>
    </row>
    <row r="38" spans="1:11" ht="16.5" customHeight="1">
      <c r="A38" s="9"/>
      <c r="B38" s="14" t="s">
        <v>16</v>
      </c>
      <c r="C38" s="17"/>
      <c r="D38" s="6"/>
      <c r="E38" s="6"/>
      <c r="F38" s="27">
        <f>SUM(F39:F45)</f>
        <v>31</v>
      </c>
      <c r="G38" s="33">
        <f>SUM(G39:G45)</f>
        <v>841</v>
      </c>
      <c r="H38" s="33">
        <f>SUM(H39:H45)</f>
        <v>811272</v>
      </c>
      <c r="I38" s="33">
        <f>SUM(I39:I45)</f>
        <v>1283470</v>
      </c>
      <c r="J38" s="48">
        <f t="shared" ref="J38:J43" si="2">G38/F38</f>
        <v>27.129032258064516</v>
      </c>
      <c r="K38" s="33">
        <f>I38/F38</f>
        <v>41402.258064516129</v>
      </c>
    </row>
    <row r="39" spans="1:11" ht="16.5" customHeight="1">
      <c r="A39" s="9"/>
      <c r="B39" s="13">
        <v>4</v>
      </c>
      <c r="C39" s="18" t="s">
        <v>1</v>
      </c>
      <c r="D39" s="6">
        <v>9</v>
      </c>
      <c r="E39" s="6"/>
      <c r="F39" s="13">
        <v>9</v>
      </c>
      <c r="G39" s="33">
        <v>56</v>
      </c>
      <c r="H39" s="33">
        <v>16028</v>
      </c>
      <c r="I39" s="33">
        <v>56733</v>
      </c>
      <c r="J39" s="48">
        <f t="shared" si="2"/>
        <v>6.2222222222222223</v>
      </c>
      <c r="K39" s="33">
        <f>I39/F39</f>
        <v>6303.666666666667</v>
      </c>
    </row>
    <row r="40" spans="1:11" ht="16.5" customHeight="1">
      <c r="A40" s="9"/>
      <c r="B40" s="13">
        <v>10</v>
      </c>
      <c r="C40" s="18" t="s">
        <v>1</v>
      </c>
      <c r="D40" s="6">
        <v>19</v>
      </c>
      <c r="E40" s="6"/>
      <c r="F40" s="13">
        <v>11</v>
      </c>
      <c r="G40" s="33">
        <v>143</v>
      </c>
      <c r="H40" s="33">
        <v>159846</v>
      </c>
      <c r="I40" s="33">
        <v>285312</v>
      </c>
      <c r="J40" s="48">
        <f t="shared" si="2"/>
        <v>13</v>
      </c>
      <c r="K40" s="33">
        <f>I40/F40</f>
        <v>25937.454545454544</v>
      </c>
    </row>
    <row r="41" spans="1:11" ht="16.5" customHeight="1">
      <c r="A41" s="9"/>
      <c r="B41" s="13">
        <v>20</v>
      </c>
      <c r="C41" s="18" t="s">
        <v>1</v>
      </c>
      <c r="D41" s="6">
        <v>29</v>
      </c>
      <c r="E41" s="6"/>
      <c r="F41" s="13">
        <v>2</v>
      </c>
      <c r="G41" s="33">
        <v>43</v>
      </c>
      <c r="H41" s="34" t="s">
        <v>44</v>
      </c>
      <c r="I41" s="34" t="s">
        <v>44</v>
      </c>
      <c r="J41" s="48">
        <f t="shared" si="2"/>
        <v>21.5</v>
      </c>
      <c r="K41" s="34" t="s">
        <v>44</v>
      </c>
    </row>
    <row r="42" spans="1:11" ht="16.5" customHeight="1">
      <c r="A42" s="9"/>
      <c r="B42" s="13">
        <v>30</v>
      </c>
      <c r="C42" s="18" t="s">
        <v>1</v>
      </c>
      <c r="D42" s="6">
        <v>49</v>
      </c>
      <c r="E42" s="6"/>
      <c r="F42" s="13">
        <v>3</v>
      </c>
      <c r="G42" s="33">
        <v>117</v>
      </c>
      <c r="H42" s="34">
        <v>111752</v>
      </c>
      <c r="I42" s="34">
        <v>158278</v>
      </c>
      <c r="J42" s="48">
        <f t="shared" si="2"/>
        <v>39</v>
      </c>
      <c r="K42" s="34" t="s">
        <v>44</v>
      </c>
    </row>
    <row r="43" spans="1:11" ht="16.5" customHeight="1">
      <c r="A43" s="9"/>
      <c r="B43" s="13">
        <v>50</v>
      </c>
      <c r="C43" s="18" t="s">
        <v>1</v>
      </c>
      <c r="D43" s="6">
        <v>99</v>
      </c>
      <c r="E43" s="6"/>
      <c r="F43" s="13">
        <v>4</v>
      </c>
      <c r="G43" s="33">
        <v>264</v>
      </c>
      <c r="H43" s="33">
        <v>523646</v>
      </c>
      <c r="I43" s="33">
        <v>783147</v>
      </c>
      <c r="J43" s="48">
        <f t="shared" si="2"/>
        <v>66</v>
      </c>
      <c r="K43" s="33">
        <f>I43/F43</f>
        <v>195786.75</v>
      </c>
    </row>
    <row r="44" spans="1:11" ht="16.5" customHeight="1">
      <c r="A44" s="9"/>
      <c r="B44" s="13">
        <v>100</v>
      </c>
      <c r="C44" s="18" t="s">
        <v>1</v>
      </c>
      <c r="D44" s="6">
        <v>199</v>
      </c>
      <c r="E44" s="6"/>
      <c r="F44" s="13">
        <v>2</v>
      </c>
      <c r="G44" s="33">
        <v>218</v>
      </c>
      <c r="H44" s="34" t="s">
        <v>44</v>
      </c>
      <c r="I44" s="34" t="s">
        <v>44</v>
      </c>
      <c r="J44" s="34" t="s">
        <v>44</v>
      </c>
      <c r="K44" s="34" t="s">
        <v>44</v>
      </c>
    </row>
    <row r="45" spans="1:11" ht="16.5" customHeight="1">
      <c r="A45" s="9"/>
      <c r="B45" s="13">
        <v>200</v>
      </c>
      <c r="C45" s="19" t="s">
        <v>17</v>
      </c>
      <c r="D45" s="6"/>
      <c r="E45" s="6"/>
      <c r="F45" s="12" t="s">
        <v>43</v>
      </c>
      <c r="G45" s="34" t="s">
        <v>43</v>
      </c>
      <c r="H45" s="34" t="s">
        <v>43</v>
      </c>
      <c r="I45" s="34" t="s">
        <v>43</v>
      </c>
      <c r="J45" s="49" t="s">
        <v>43</v>
      </c>
      <c r="K45" s="34" t="s">
        <v>43</v>
      </c>
    </row>
    <row r="46" spans="1:11" ht="7.5" customHeight="1">
      <c r="A46" s="10"/>
      <c r="B46" s="15"/>
      <c r="C46" s="20"/>
      <c r="D46" s="20"/>
      <c r="E46" s="20"/>
      <c r="F46" s="15"/>
      <c r="G46" s="35"/>
      <c r="H46" s="35"/>
      <c r="I46" s="35"/>
      <c r="J46" s="50"/>
      <c r="K46" s="35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7" t="s">
        <v>47</v>
      </c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">
      <c r="A49" t="s">
        <v>50</v>
      </c>
    </row>
    <row r="50" spans="1:1">
      <c r="A50" t="s">
        <v>49</v>
      </c>
    </row>
  </sheetData>
  <mergeCells count="9">
    <mergeCell ref="J6:K6"/>
    <mergeCell ref="B38:C38"/>
    <mergeCell ref="A6:E8"/>
    <mergeCell ref="F6:F8"/>
    <mergeCell ref="G6:G8"/>
    <mergeCell ref="H6:H8"/>
    <mergeCell ref="I6:I8"/>
    <mergeCell ref="J7:J8"/>
    <mergeCell ref="A37:A46"/>
  </mergeCells>
  <phoneticPr fontId="5"/>
  <pageMargins left="0.7" right="0.7" top="0.75" bottom="0.75" header="0.3" footer="0.3"/>
  <pageSetup paperSize="9" scale="9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81"/>
  <sheetViews>
    <sheetView view="pageBreakPreview" zoomScaleSheetLayoutView="100" workbookViewId="0">
      <selection activeCell="J32" sqref="J32"/>
    </sheetView>
  </sheetViews>
  <sheetFormatPr defaultRowHeight="13.5"/>
  <cols>
    <col min="1" max="1" width="3" customWidth="1"/>
    <col min="2" max="2" width="2.375" customWidth="1"/>
    <col min="3" max="3" width="3.75" customWidth="1"/>
    <col min="4" max="5" width="10" style="56" customWidth="1"/>
    <col min="6" max="24" width="9" style="56" customWidth="1"/>
    <col min="25" max="25" width="2.375" style="56" customWidth="1"/>
    <col min="26" max="26" width="3.375" style="56" customWidth="1"/>
  </cols>
  <sheetData>
    <row r="1" spans="1:26" ht="17.25">
      <c r="A1" s="57" t="s">
        <v>18</v>
      </c>
      <c r="B1" s="66"/>
      <c r="C1" s="66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85"/>
      <c r="Y1" s="85"/>
      <c r="Z1" s="86" t="s">
        <v>36</v>
      </c>
    </row>
    <row r="2" spans="1:26">
      <c r="A2" s="7"/>
      <c r="B2" s="7"/>
      <c r="C2" s="7"/>
      <c r="D2" s="32"/>
      <c r="E2" s="32"/>
      <c r="F2" s="32"/>
      <c r="G2" s="32"/>
      <c r="H2" s="32"/>
      <c r="I2" s="32"/>
      <c r="J2" s="32"/>
      <c r="K2" s="32"/>
      <c r="L2" s="32"/>
      <c r="M2" s="32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7.25">
      <c r="A3" s="58" t="s">
        <v>19</v>
      </c>
      <c r="D3" s="70"/>
      <c r="E3" s="70"/>
      <c r="F3" s="70"/>
      <c r="G3" s="70"/>
      <c r="H3" s="70"/>
      <c r="I3" s="70"/>
      <c r="J3" s="70"/>
      <c r="K3" s="70"/>
      <c r="L3" s="33"/>
      <c r="M3" s="33"/>
      <c r="N3" s="32"/>
      <c r="O3" s="32"/>
      <c r="P3" s="32"/>
      <c r="Q3" s="32"/>
      <c r="R3" s="32"/>
      <c r="S3" s="32"/>
      <c r="T3" s="32"/>
      <c r="U3" s="32"/>
      <c r="V3" s="32"/>
      <c r="W3" s="33"/>
      <c r="X3" s="33"/>
      <c r="Y3" s="33"/>
      <c r="Z3" s="34" t="s">
        <v>10</v>
      </c>
    </row>
    <row r="4" spans="1:26" ht="6" customHeight="1">
      <c r="A4" s="59"/>
      <c r="B4" s="6"/>
      <c r="C4" s="6"/>
      <c r="D4" s="33"/>
      <c r="E4" s="33"/>
      <c r="F4" s="33"/>
      <c r="G4" s="33"/>
      <c r="H4" s="33"/>
      <c r="I4" s="33"/>
      <c r="J4" s="33"/>
      <c r="K4" s="33"/>
      <c r="L4" s="33"/>
      <c r="M4" s="33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33"/>
      <c r="Z4" s="33"/>
    </row>
    <row r="5" spans="1:26" ht="13.5" customHeight="1">
      <c r="A5" s="60"/>
      <c r="B5" s="67" t="s">
        <v>20</v>
      </c>
      <c r="C5" s="60"/>
      <c r="D5" s="71" t="s">
        <v>16</v>
      </c>
      <c r="E5" s="75" t="s">
        <v>23</v>
      </c>
      <c r="F5" s="80" t="s">
        <v>24</v>
      </c>
      <c r="G5" s="75" t="s">
        <v>26</v>
      </c>
      <c r="H5" s="75" t="s">
        <v>22</v>
      </c>
      <c r="I5" s="75" t="s">
        <v>27</v>
      </c>
      <c r="J5" s="75" t="s">
        <v>29</v>
      </c>
      <c r="K5" s="83" t="s">
        <v>31</v>
      </c>
      <c r="L5" s="75" t="s">
        <v>21</v>
      </c>
      <c r="M5" s="71" t="s">
        <v>4</v>
      </c>
      <c r="N5" s="84" t="s">
        <v>28</v>
      </c>
      <c r="O5" s="71" t="s">
        <v>32</v>
      </c>
      <c r="P5" s="71" t="s">
        <v>33</v>
      </c>
      <c r="Q5" s="71" t="s">
        <v>35</v>
      </c>
      <c r="R5" s="71" t="s">
        <v>38</v>
      </c>
      <c r="S5" s="71" t="s">
        <v>39</v>
      </c>
      <c r="T5" s="71" t="s">
        <v>40</v>
      </c>
      <c r="U5" s="71" t="s">
        <v>41</v>
      </c>
      <c r="V5" s="71" t="s">
        <v>42</v>
      </c>
      <c r="W5" s="71" t="s">
        <v>37</v>
      </c>
      <c r="X5" s="75" t="s">
        <v>25</v>
      </c>
      <c r="Y5" s="71" t="s">
        <v>20</v>
      </c>
      <c r="Z5" s="87"/>
    </row>
    <row r="6" spans="1:26" ht="6.75" customHeight="1">
      <c r="A6" s="7"/>
      <c r="B6" s="13"/>
      <c r="C6" s="7"/>
      <c r="D6" s="72"/>
      <c r="E6" s="31"/>
      <c r="F6" s="32"/>
      <c r="G6" s="32"/>
      <c r="H6" s="32"/>
      <c r="I6" s="32"/>
      <c r="J6" s="32"/>
      <c r="K6" s="32"/>
      <c r="L6" s="32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72"/>
      <c r="Z6" s="31"/>
    </row>
    <row r="7" spans="1:26" ht="13.5" customHeight="1">
      <c r="A7" s="61" t="s">
        <v>8</v>
      </c>
      <c r="B7" s="13" t="s">
        <v>14</v>
      </c>
      <c r="C7" s="6">
        <v>15</v>
      </c>
      <c r="D7" s="27">
        <f>SUM(E7:X7)</f>
        <v>67</v>
      </c>
      <c r="E7" s="34">
        <v>26</v>
      </c>
      <c r="F7" s="76">
        <v>2</v>
      </c>
      <c r="G7" s="76" t="s">
        <v>43</v>
      </c>
      <c r="H7" s="76">
        <v>9</v>
      </c>
      <c r="I7" s="76">
        <v>8</v>
      </c>
      <c r="J7" s="76">
        <v>3</v>
      </c>
      <c r="K7" s="76">
        <v>1</v>
      </c>
      <c r="L7" s="76">
        <v>4</v>
      </c>
      <c r="M7" s="76" t="s">
        <v>43</v>
      </c>
      <c r="N7" s="34">
        <v>1</v>
      </c>
      <c r="O7" s="34">
        <v>1</v>
      </c>
      <c r="P7" s="34">
        <v>2</v>
      </c>
      <c r="Q7" s="34" t="s">
        <v>43</v>
      </c>
      <c r="R7" s="34">
        <v>4</v>
      </c>
      <c r="S7" s="34">
        <v>1</v>
      </c>
      <c r="T7" s="34">
        <v>2</v>
      </c>
      <c r="U7" s="34">
        <v>2</v>
      </c>
      <c r="V7" s="34" t="s">
        <v>43</v>
      </c>
      <c r="W7" s="34">
        <v>1</v>
      </c>
      <c r="X7" s="34" t="s">
        <v>43</v>
      </c>
      <c r="Y7" s="27"/>
      <c r="Z7" s="33">
        <v>15</v>
      </c>
    </row>
    <row r="8" spans="1:26" ht="19.5" customHeight="1">
      <c r="A8" s="61"/>
      <c r="B8" s="13"/>
      <c r="C8" s="6">
        <v>16</v>
      </c>
      <c r="D8" s="27">
        <f>SUM(E8:X8)</f>
        <v>60</v>
      </c>
      <c r="E8" s="34">
        <v>22</v>
      </c>
      <c r="F8" s="76">
        <v>2</v>
      </c>
      <c r="G8" s="76" t="s">
        <v>43</v>
      </c>
      <c r="H8" s="76">
        <v>8</v>
      </c>
      <c r="I8" s="76">
        <v>8</v>
      </c>
      <c r="J8" s="76">
        <v>2</v>
      </c>
      <c r="K8" s="76">
        <v>1</v>
      </c>
      <c r="L8" s="76">
        <v>4</v>
      </c>
      <c r="M8" s="76" t="s">
        <v>43</v>
      </c>
      <c r="N8" s="34">
        <v>1</v>
      </c>
      <c r="O8" s="34">
        <v>1</v>
      </c>
      <c r="P8" s="34">
        <v>2</v>
      </c>
      <c r="Q8" s="34" t="s">
        <v>43</v>
      </c>
      <c r="R8" s="34">
        <v>3</v>
      </c>
      <c r="S8" s="34">
        <v>1</v>
      </c>
      <c r="T8" s="34">
        <v>2</v>
      </c>
      <c r="U8" s="34">
        <v>2</v>
      </c>
      <c r="V8" s="34" t="s">
        <v>43</v>
      </c>
      <c r="W8" s="34">
        <v>1</v>
      </c>
      <c r="X8" s="34" t="s">
        <v>43</v>
      </c>
      <c r="Y8" s="27"/>
      <c r="Z8" s="33">
        <v>16</v>
      </c>
    </row>
    <row r="9" spans="1:26" ht="13.5" customHeight="1">
      <c r="A9" s="61"/>
      <c r="B9" s="13"/>
      <c r="C9" s="6">
        <v>17</v>
      </c>
      <c r="D9" s="27">
        <f>SUM(E9:X9)</f>
        <v>58</v>
      </c>
      <c r="E9" s="34">
        <v>21</v>
      </c>
      <c r="F9" s="76">
        <v>2</v>
      </c>
      <c r="G9" s="76" t="s">
        <v>43</v>
      </c>
      <c r="H9" s="76">
        <v>6</v>
      </c>
      <c r="I9" s="76">
        <v>9</v>
      </c>
      <c r="J9" s="76">
        <v>2</v>
      </c>
      <c r="K9" s="76" t="s">
        <v>43</v>
      </c>
      <c r="L9" s="76">
        <v>4</v>
      </c>
      <c r="M9" s="76" t="s">
        <v>43</v>
      </c>
      <c r="N9" s="34">
        <v>1</v>
      </c>
      <c r="O9" s="34">
        <v>1</v>
      </c>
      <c r="P9" s="34">
        <v>2</v>
      </c>
      <c r="Q9" s="34" t="s">
        <v>43</v>
      </c>
      <c r="R9" s="34">
        <v>3</v>
      </c>
      <c r="S9" s="34">
        <v>1</v>
      </c>
      <c r="T9" s="34">
        <v>2</v>
      </c>
      <c r="U9" s="34">
        <v>2</v>
      </c>
      <c r="V9" s="34">
        <v>1</v>
      </c>
      <c r="W9" s="34">
        <v>1</v>
      </c>
      <c r="X9" s="34" t="s">
        <v>43</v>
      </c>
      <c r="Y9" s="27"/>
      <c r="Z9" s="33">
        <v>17</v>
      </c>
    </row>
    <row r="10" spans="1:26" ht="13.5" customHeight="1">
      <c r="A10" s="61"/>
      <c r="B10" s="13"/>
      <c r="C10" s="6">
        <v>18</v>
      </c>
      <c r="D10" s="27">
        <f>SUM(E10:X10)</f>
        <v>58</v>
      </c>
      <c r="E10" s="34">
        <v>21</v>
      </c>
      <c r="F10" s="76">
        <v>2</v>
      </c>
      <c r="G10" s="76" t="s">
        <v>43</v>
      </c>
      <c r="H10" s="76">
        <v>6</v>
      </c>
      <c r="I10" s="76">
        <v>9</v>
      </c>
      <c r="J10" s="76">
        <v>2</v>
      </c>
      <c r="K10" s="76" t="s">
        <v>43</v>
      </c>
      <c r="L10" s="76">
        <v>4</v>
      </c>
      <c r="M10" s="76" t="s">
        <v>43</v>
      </c>
      <c r="N10" s="34">
        <v>1</v>
      </c>
      <c r="O10" s="34">
        <v>1</v>
      </c>
      <c r="P10" s="34">
        <v>2</v>
      </c>
      <c r="Q10" s="34" t="s">
        <v>43</v>
      </c>
      <c r="R10" s="34">
        <v>4</v>
      </c>
      <c r="S10" s="34">
        <v>1</v>
      </c>
      <c r="T10" s="34">
        <v>2</v>
      </c>
      <c r="U10" s="34">
        <v>2</v>
      </c>
      <c r="V10" s="34" t="s">
        <v>43</v>
      </c>
      <c r="W10" s="34">
        <v>1</v>
      </c>
      <c r="X10" s="34" t="s">
        <v>43</v>
      </c>
      <c r="Y10" s="27"/>
      <c r="Z10" s="33">
        <v>18</v>
      </c>
    </row>
    <row r="11" spans="1:26" ht="13.5" customHeight="1">
      <c r="A11" s="61"/>
      <c r="B11" s="13"/>
      <c r="C11" s="6">
        <v>19</v>
      </c>
      <c r="D11" s="27">
        <f>SUM(E11:X11)</f>
        <v>57</v>
      </c>
      <c r="E11" s="34">
        <v>21</v>
      </c>
      <c r="F11" s="76">
        <v>2</v>
      </c>
      <c r="G11" s="76" t="s">
        <v>43</v>
      </c>
      <c r="H11" s="76">
        <v>6</v>
      </c>
      <c r="I11" s="76">
        <v>9</v>
      </c>
      <c r="J11" s="76">
        <v>2</v>
      </c>
      <c r="K11" s="76" t="s">
        <v>43</v>
      </c>
      <c r="L11" s="76">
        <v>4</v>
      </c>
      <c r="M11" s="76" t="s">
        <v>43</v>
      </c>
      <c r="N11" s="34">
        <v>1</v>
      </c>
      <c r="O11" s="34">
        <v>1</v>
      </c>
      <c r="P11" s="34">
        <v>2</v>
      </c>
      <c r="Q11" s="34" t="s">
        <v>43</v>
      </c>
      <c r="R11" s="34">
        <v>3</v>
      </c>
      <c r="S11" s="34">
        <v>1</v>
      </c>
      <c r="T11" s="34">
        <v>2</v>
      </c>
      <c r="U11" s="34">
        <v>1</v>
      </c>
      <c r="V11" s="34">
        <v>1</v>
      </c>
      <c r="W11" s="34">
        <v>1</v>
      </c>
      <c r="X11" s="34" t="s">
        <v>43</v>
      </c>
      <c r="Y11" s="27"/>
      <c r="Z11" s="33">
        <v>19</v>
      </c>
    </row>
    <row r="12" spans="1:26" ht="13.5" customHeight="1">
      <c r="A12" s="61"/>
      <c r="B12" s="13"/>
      <c r="C12" s="6">
        <v>20</v>
      </c>
      <c r="D12" s="27">
        <f>SUM(E12:X12)-1</f>
        <v>54</v>
      </c>
      <c r="E12" s="34">
        <v>21</v>
      </c>
      <c r="F12" s="76">
        <v>2</v>
      </c>
      <c r="G12" s="76">
        <v>6</v>
      </c>
      <c r="H12" s="76"/>
      <c r="I12" s="76">
        <v>9</v>
      </c>
      <c r="J12" s="76">
        <v>1</v>
      </c>
      <c r="K12" s="76" t="s">
        <v>43</v>
      </c>
      <c r="L12" s="76">
        <v>4</v>
      </c>
      <c r="M12" s="76" t="s">
        <v>43</v>
      </c>
      <c r="N12" s="34" t="s">
        <v>43</v>
      </c>
      <c r="O12" s="34">
        <v>1</v>
      </c>
      <c r="P12" s="34">
        <v>4</v>
      </c>
      <c r="Q12" s="34" t="s">
        <v>43</v>
      </c>
      <c r="R12" s="34">
        <v>3</v>
      </c>
      <c r="S12" s="34">
        <v>1</v>
      </c>
      <c r="T12" s="34">
        <v>1</v>
      </c>
      <c r="U12" s="34" t="s">
        <v>43</v>
      </c>
      <c r="V12" s="34">
        <v>1</v>
      </c>
      <c r="W12" s="34"/>
      <c r="X12" s="34">
        <v>1</v>
      </c>
      <c r="Y12" s="27"/>
      <c r="Z12" s="33">
        <v>20</v>
      </c>
    </row>
    <row r="13" spans="1:26" ht="13.5" customHeight="1">
      <c r="A13" s="61"/>
      <c r="B13" s="13"/>
      <c r="C13" s="6">
        <v>21</v>
      </c>
      <c r="D13" s="27">
        <f t="shared" ref="D13:D22" si="0">SUM(E13:X13)</f>
        <v>52</v>
      </c>
      <c r="E13" s="34">
        <v>21</v>
      </c>
      <c r="F13" s="76">
        <v>2</v>
      </c>
      <c r="G13" s="76">
        <v>6</v>
      </c>
      <c r="H13" s="76"/>
      <c r="I13" s="76">
        <v>9</v>
      </c>
      <c r="J13" s="76">
        <v>1</v>
      </c>
      <c r="K13" s="76" t="s">
        <v>43</v>
      </c>
      <c r="L13" s="76">
        <v>3</v>
      </c>
      <c r="M13" s="76" t="s">
        <v>43</v>
      </c>
      <c r="N13" s="34" t="s">
        <v>43</v>
      </c>
      <c r="O13" s="34">
        <v>1</v>
      </c>
      <c r="P13" s="34">
        <v>3</v>
      </c>
      <c r="Q13" s="34" t="s">
        <v>43</v>
      </c>
      <c r="R13" s="34">
        <v>3</v>
      </c>
      <c r="S13" s="34">
        <v>1</v>
      </c>
      <c r="T13" s="34">
        <v>1</v>
      </c>
      <c r="U13" s="34" t="s">
        <v>43</v>
      </c>
      <c r="V13" s="34" t="s">
        <v>43</v>
      </c>
      <c r="W13" s="34"/>
      <c r="X13" s="34">
        <v>1</v>
      </c>
      <c r="Y13" s="27"/>
      <c r="Z13" s="33">
        <v>21</v>
      </c>
    </row>
    <row r="14" spans="1:26" ht="19.5" customHeight="1">
      <c r="A14" s="61"/>
      <c r="B14" s="13"/>
      <c r="C14" s="6">
        <v>22</v>
      </c>
      <c r="D14" s="27">
        <f t="shared" si="0"/>
        <v>45</v>
      </c>
      <c r="E14" s="34">
        <v>18</v>
      </c>
      <c r="F14" s="76">
        <v>2</v>
      </c>
      <c r="G14" s="76">
        <v>6</v>
      </c>
      <c r="H14" s="76"/>
      <c r="I14" s="76">
        <v>8</v>
      </c>
      <c r="J14" s="76">
        <v>1</v>
      </c>
      <c r="K14" s="76" t="s">
        <v>43</v>
      </c>
      <c r="L14" s="76">
        <v>2</v>
      </c>
      <c r="M14" s="76" t="s">
        <v>43</v>
      </c>
      <c r="N14" s="76" t="s">
        <v>43</v>
      </c>
      <c r="O14" s="34">
        <v>1</v>
      </c>
      <c r="P14" s="34">
        <v>3</v>
      </c>
      <c r="Q14" s="34" t="s">
        <v>43</v>
      </c>
      <c r="R14" s="34">
        <v>3</v>
      </c>
      <c r="S14" s="34">
        <v>1</v>
      </c>
      <c r="T14" s="34" t="s">
        <v>43</v>
      </c>
      <c r="U14" s="34" t="s">
        <v>43</v>
      </c>
      <c r="V14" s="34" t="s">
        <v>43</v>
      </c>
      <c r="W14" s="34"/>
      <c r="X14" s="34" t="s">
        <v>43</v>
      </c>
      <c r="Y14" s="27"/>
      <c r="Z14" s="33">
        <v>22</v>
      </c>
    </row>
    <row r="15" spans="1:26" ht="13.5" customHeight="1">
      <c r="A15" s="61"/>
      <c r="B15" s="13"/>
      <c r="C15" s="6">
        <v>23</v>
      </c>
      <c r="D15" s="27">
        <f t="shared" si="0"/>
        <v>17</v>
      </c>
      <c r="E15" s="34">
        <v>2</v>
      </c>
      <c r="F15" s="76">
        <v>1</v>
      </c>
      <c r="G15" s="76">
        <v>3</v>
      </c>
      <c r="H15" s="76"/>
      <c r="I15" s="76">
        <v>4</v>
      </c>
      <c r="J15" s="76" t="s">
        <v>43</v>
      </c>
      <c r="K15" s="76" t="s">
        <v>43</v>
      </c>
      <c r="L15" s="76" t="s">
        <v>43</v>
      </c>
      <c r="M15" s="34" t="s">
        <v>43</v>
      </c>
      <c r="N15" s="34" t="s">
        <v>43</v>
      </c>
      <c r="O15" s="34">
        <v>2</v>
      </c>
      <c r="P15" s="34">
        <v>1</v>
      </c>
      <c r="Q15" s="34" t="s">
        <v>43</v>
      </c>
      <c r="R15" s="34">
        <v>2</v>
      </c>
      <c r="S15" s="34">
        <v>1</v>
      </c>
      <c r="T15" s="34" t="s">
        <v>43</v>
      </c>
      <c r="U15" s="34" t="s">
        <v>43</v>
      </c>
      <c r="V15" s="34">
        <v>1</v>
      </c>
      <c r="W15" s="34"/>
      <c r="X15" s="34" t="s">
        <v>43</v>
      </c>
      <c r="Y15" s="27"/>
      <c r="Z15" s="33">
        <v>23</v>
      </c>
    </row>
    <row r="16" spans="1:26" ht="13.5" customHeight="1">
      <c r="A16" s="61"/>
      <c r="B16" s="13"/>
      <c r="C16" s="6">
        <v>24</v>
      </c>
      <c r="D16" s="27">
        <f t="shared" si="0"/>
        <v>24</v>
      </c>
      <c r="E16" s="34">
        <v>5</v>
      </c>
      <c r="F16" s="76">
        <v>1</v>
      </c>
      <c r="G16" s="76">
        <v>3</v>
      </c>
      <c r="H16" s="76"/>
      <c r="I16" s="76">
        <v>4</v>
      </c>
      <c r="J16" s="76">
        <v>1</v>
      </c>
      <c r="K16" s="76" t="s">
        <v>43</v>
      </c>
      <c r="L16" s="76">
        <v>2</v>
      </c>
      <c r="M16" s="34" t="s">
        <v>43</v>
      </c>
      <c r="N16" s="34" t="s">
        <v>43</v>
      </c>
      <c r="O16" s="34">
        <v>1</v>
      </c>
      <c r="P16" s="34">
        <v>2</v>
      </c>
      <c r="Q16" s="34" t="s">
        <v>43</v>
      </c>
      <c r="R16" s="34">
        <v>3</v>
      </c>
      <c r="S16" s="34">
        <v>1</v>
      </c>
      <c r="T16" s="34" t="s">
        <v>43</v>
      </c>
      <c r="U16" s="34" t="s">
        <v>43</v>
      </c>
      <c r="V16" s="34">
        <v>1</v>
      </c>
      <c r="W16" s="34"/>
      <c r="X16" s="34" t="s">
        <v>43</v>
      </c>
      <c r="Y16" s="27"/>
      <c r="Z16" s="33">
        <v>24</v>
      </c>
    </row>
    <row r="17" spans="1:26" ht="13.5" customHeight="1">
      <c r="A17" s="61"/>
      <c r="B17" s="13"/>
      <c r="C17" s="6">
        <v>25</v>
      </c>
      <c r="D17" s="27">
        <f t="shared" si="0"/>
        <v>24</v>
      </c>
      <c r="E17" s="34">
        <v>5</v>
      </c>
      <c r="F17" s="76">
        <v>1</v>
      </c>
      <c r="G17" s="76">
        <v>3</v>
      </c>
      <c r="H17" s="76"/>
      <c r="I17" s="76">
        <v>4</v>
      </c>
      <c r="J17" s="76">
        <v>1</v>
      </c>
      <c r="K17" s="76" t="s">
        <v>43</v>
      </c>
      <c r="L17" s="76">
        <v>2</v>
      </c>
      <c r="M17" s="34" t="s">
        <v>43</v>
      </c>
      <c r="N17" s="34" t="s">
        <v>43</v>
      </c>
      <c r="O17" s="34">
        <v>1</v>
      </c>
      <c r="P17" s="34">
        <v>2</v>
      </c>
      <c r="Q17" s="34" t="s">
        <v>43</v>
      </c>
      <c r="R17" s="34">
        <v>3</v>
      </c>
      <c r="S17" s="34">
        <v>1</v>
      </c>
      <c r="T17" s="34" t="s">
        <v>43</v>
      </c>
      <c r="U17" s="34" t="s">
        <v>43</v>
      </c>
      <c r="V17" s="34">
        <v>1</v>
      </c>
      <c r="W17" s="34"/>
      <c r="X17" s="34" t="s">
        <v>43</v>
      </c>
      <c r="Y17" s="27"/>
      <c r="Z17" s="33">
        <v>25</v>
      </c>
    </row>
    <row r="18" spans="1:26" ht="13.5" customHeight="1">
      <c r="A18" s="61"/>
      <c r="B18" s="13"/>
      <c r="C18" s="6">
        <v>26</v>
      </c>
      <c r="D18" s="27">
        <f t="shared" si="0"/>
        <v>32</v>
      </c>
      <c r="E18" s="34">
        <v>11</v>
      </c>
      <c r="F18" s="76">
        <v>1</v>
      </c>
      <c r="G18" s="76">
        <v>3</v>
      </c>
      <c r="H18" s="76"/>
      <c r="I18" s="76">
        <v>5</v>
      </c>
      <c r="J18" s="76">
        <v>1</v>
      </c>
      <c r="K18" s="76" t="s">
        <v>43</v>
      </c>
      <c r="L18" s="76">
        <v>2</v>
      </c>
      <c r="M18" s="34" t="s">
        <v>43</v>
      </c>
      <c r="N18" s="34" t="s">
        <v>43</v>
      </c>
      <c r="O18" s="34">
        <v>1</v>
      </c>
      <c r="P18" s="34">
        <v>4</v>
      </c>
      <c r="Q18" s="34" t="s">
        <v>43</v>
      </c>
      <c r="R18" s="34">
        <v>3</v>
      </c>
      <c r="S18" s="34">
        <v>1</v>
      </c>
      <c r="T18" s="34" t="s">
        <v>43</v>
      </c>
      <c r="U18" s="34" t="s">
        <v>43</v>
      </c>
      <c r="V18" s="34" t="s">
        <v>43</v>
      </c>
      <c r="W18" s="34"/>
      <c r="X18" s="34" t="s">
        <v>43</v>
      </c>
      <c r="Y18" s="27"/>
      <c r="Z18" s="33">
        <v>26</v>
      </c>
    </row>
    <row r="19" spans="1:26" ht="13.5" customHeight="1">
      <c r="A19" s="61"/>
      <c r="B19" s="13"/>
      <c r="C19" s="6">
        <v>27</v>
      </c>
      <c r="D19" s="27">
        <f t="shared" si="0"/>
        <v>38</v>
      </c>
      <c r="E19" s="34">
        <v>14</v>
      </c>
      <c r="F19" s="76">
        <v>1</v>
      </c>
      <c r="G19" s="76">
        <v>3</v>
      </c>
      <c r="H19" s="76"/>
      <c r="I19" s="76">
        <v>5</v>
      </c>
      <c r="J19" s="76">
        <v>1</v>
      </c>
      <c r="K19" s="76" t="s">
        <v>43</v>
      </c>
      <c r="L19" s="76">
        <v>3</v>
      </c>
      <c r="M19" s="34" t="s">
        <v>43</v>
      </c>
      <c r="N19" s="34">
        <v>1</v>
      </c>
      <c r="O19" s="34">
        <v>1</v>
      </c>
      <c r="P19" s="34">
        <v>4</v>
      </c>
      <c r="Q19" s="34">
        <v>1</v>
      </c>
      <c r="R19" s="34">
        <v>1</v>
      </c>
      <c r="S19" s="34">
        <v>1</v>
      </c>
      <c r="T19" s="34" t="s">
        <v>43</v>
      </c>
      <c r="U19" s="34" t="s">
        <v>43</v>
      </c>
      <c r="V19" s="34">
        <v>1</v>
      </c>
      <c r="W19" s="34"/>
      <c r="X19" s="34">
        <v>1</v>
      </c>
      <c r="Y19" s="27"/>
      <c r="Z19" s="33">
        <v>27</v>
      </c>
    </row>
    <row r="20" spans="1:26" ht="13.5" customHeight="1">
      <c r="A20" s="61"/>
      <c r="B20" s="13"/>
      <c r="C20" s="6">
        <v>28</v>
      </c>
      <c r="D20" s="27">
        <f t="shared" si="0"/>
        <v>32</v>
      </c>
      <c r="E20" s="34">
        <v>10</v>
      </c>
      <c r="F20" s="76">
        <v>1</v>
      </c>
      <c r="G20" s="76">
        <v>3</v>
      </c>
      <c r="H20" s="76"/>
      <c r="I20" s="76">
        <v>5</v>
      </c>
      <c r="J20" s="76">
        <v>1</v>
      </c>
      <c r="K20" s="76" t="s">
        <v>43</v>
      </c>
      <c r="L20" s="76">
        <v>2</v>
      </c>
      <c r="M20" s="34" t="s">
        <v>43</v>
      </c>
      <c r="N20" s="34" t="s">
        <v>43</v>
      </c>
      <c r="O20" s="34">
        <v>1</v>
      </c>
      <c r="P20" s="34">
        <v>5</v>
      </c>
      <c r="Q20" s="34" t="s">
        <v>43</v>
      </c>
      <c r="R20" s="34">
        <v>3</v>
      </c>
      <c r="S20" s="34">
        <v>1</v>
      </c>
      <c r="T20" s="34" t="s">
        <v>43</v>
      </c>
      <c r="U20" s="34" t="s">
        <v>43</v>
      </c>
      <c r="V20" s="34" t="s">
        <v>43</v>
      </c>
      <c r="W20" s="34"/>
      <c r="X20" s="34" t="s">
        <v>43</v>
      </c>
      <c r="Y20" s="27"/>
      <c r="Z20" s="33">
        <v>28</v>
      </c>
    </row>
    <row r="21" spans="1:26" ht="13.5" customHeight="1">
      <c r="A21" s="61"/>
      <c r="B21" s="13"/>
      <c r="C21" s="6">
        <v>29</v>
      </c>
      <c r="D21" s="27">
        <f t="shared" si="0"/>
        <v>31</v>
      </c>
      <c r="E21" s="34">
        <v>10</v>
      </c>
      <c r="F21" s="76">
        <v>1</v>
      </c>
      <c r="G21" s="76">
        <v>3</v>
      </c>
      <c r="H21" s="76"/>
      <c r="I21" s="76">
        <v>5</v>
      </c>
      <c r="J21" s="76">
        <v>1</v>
      </c>
      <c r="K21" s="76" t="s">
        <v>43</v>
      </c>
      <c r="L21" s="76">
        <v>2</v>
      </c>
      <c r="M21" s="34" t="s">
        <v>43</v>
      </c>
      <c r="N21" s="34" t="s">
        <v>43</v>
      </c>
      <c r="O21" s="34">
        <v>1</v>
      </c>
      <c r="P21" s="34">
        <v>4</v>
      </c>
      <c r="Q21" s="34" t="s">
        <v>43</v>
      </c>
      <c r="R21" s="34">
        <v>3</v>
      </c>
      <c r="S21" s="34">
        <v>1</v>
      </c>
      <c r="T21" s="34" t="s">
        <v>43</v>
      </c>
      <c r="U21" s="34" t="s">
        <v>43</v>
      </c>
      <c r="V21" s="34" t="s">
        <v>43</v>
      </c>
      <c r="W21" s="34"/>
      <c r="X21" s="34" t="s">
        <v>43</v>
      </c>
      <c r="Y21" s="27"/>
      <c r="Z21" s="33">
        <v>29</v>
      </c>
    </row>
    <row r="22" spans="1:26" ht="13.5" customHeight="1">
      <c r="A22" s="62"/>
      <c r="B22" s="13"/>
      <c r="C22" s="7">
        <v>30</v>
      </c>
      <c r="D22" s="27">
        <f t="shared" si="0"/>
        <v>31</v>
      </c>
      <c r="E22" s="76">
        <v>10</v>
      </c>
      <c r="F22" s="76">
        <v>1</v>
      </c>
      <c r="G22" s="76">
        <v>3</v>
      </c>
      <c r="H22" s="76"/>
      <c r="I22" s="76">
        <v>5</v>
      </c>
      <c r="J22" s="76">
        <v>1</v>
      </c>
      <c r="K22" s="76" t="s">
        <v>43</v>
      </c>
      <c r="L22" s="76">
        <v>2</v>
      </c>
      <c r="M22" s="76" t="s">
        <v>43</v>
      </c>
      <c r="N22" s="76" t="s">
        <v>43</v>
      </c>
      <c r="O22" s="76">
        <v>1</v>
      </c>
      <c r="P22" s="76">
        <v>4</v>
      </c>
      <c r="Q22" s="76" t="s">
        <v>43</v>
      </c>
      <c r="R22" s="76">
        <v>3</v>
      </c>
      <c r="S22" s="76">
        <v>1</v>
      </c>
      <c r="T22" s="76" t="s">
        <v>43</v>
      </c>
      <c r="U22" s="76" t="s">
        <v>43</v>
      </c>
      <c r="V22" s="76" t="s">
        <v>43</v>
      </c>
      <c r="W22" s="76"/>
      <c r="X22" s="76" t="s">
        <v>43</v>
      </c>
      <c r="Y22" s="27"/>
      <c r="Z22" s="32">
        <v>30</v>
      </c>
    </row>
    <row r="23" spans="1:26" ht="5.25" customHeight="1">
      <c r="A23" s="20"/>
      <c r="B23" s="15"/>
      <c r="C23" s="20"/>
      <c r="D23" s="27"/>
      <c r="E23" s="34"/>
      <c r="F23" s="76"/>
      <c r="G23" s="76"/>
      <c r="H23" s="76"/>
      <c r="I23" s="76"/>
      <c r="J23" s="76"/>
      <c r="K23" s="76"/>
      <c r="L23" s="76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3"/>
      <c r="Z23" s="35"/>
    </row>
    <row r="24" spans="1:26" ht="5.25" customHeight="1">
      <c r="A24" s="7"/>
      <c r="B24" s="13"/>
      <c r="C24" s="6"/>
      <c r="D24" s="72"/>
      <c r="E24" s="77"/>
      <c r="F24" s="77"/>
      <c r="G24" s="77"/>
      <c r="H24" s="77"/>
      <c r="I24" s="77"/>
      <c r="J24" s="77"/>
      <c r="K24" s="77"/>
      <c r="L24" s="77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27"/>
      <c r="Z24" s="33"/>
    </row>
    <row r="25" spans="1:26" ht="13.5" customHeight="1">
      <c r="A25" s="63" t="s">
        <v>3</v>
      </c>
      <c r="B25" s="13" t="s">
        <v>14</v>
      </c>
      <c r="C25" s="6">
        <v>15</v>
      </c>
      <c r="D25" s="27">
        <v>1713</v>
      </c>
      <c r="E25" s="34">
        <v>706</v>
      </c>
      <c r="F25" s="34" t="s">
        <v>44</v>
      </c>
      <c r="G25" s="34" t="s">
        <v>43</v>
      </c>
      <c r="H25" s="34">
        <v>300</v>
      </c>
      <c r="I25" s="34">
        <v>124</v>
      </c>
      <c r="J25" s="34">
        <v>17</v>
      </c>
      <c r="K25" s="34" t="s">
        <v>44</v>
      </c>
      <c r="L25" s="34">
        <v>38</v>
      </c>
      <c r="M25" s="76" t="s">
        <v>43</v>
      </c>
      <c r="N25" s="76" t="s">
        <v>44</v>
      </c>
      <c r="O25" s="76" t="s">
        <v>44</v>
      </c>
      <c r="P25" s="76" t="s">
        <v>44</v>
      </c>
      <c r="Q25" s="76" t="s">
        <v>43</v>
      </c>
      <c r="R25" s="76">
        <v>64</v>
      </c>
      <c r="S25" s="76" t="s">
        <v>44</v>
      </c>
      <c r="T25" s="76" t="s">
        <v>44</v>
      </c>
      <c r="U25" s="76" t="s">
        <v>44</v>
      </c>
      <c r="V25" s="76" t="s">
        <v>43</v>
      </c>
      <c r="W25" s="76" t="s">
        <v>44</v>
      </c>
      <c r="X25" s="76" t="s">
        <v>43</v>
      </c>
      <c r="Y25" s="27"/>
      <c r="Z25" s="33">
        <v>15</v>
      </c>
    </row>
    <row r="26" spans="1:26" ht="21" customHeight="1">
      <c r="A26" s="63"/>
      <c r="B26" s="13"/>
      <c r="C26" s="6">
        <v>16</v>
      </c>
      <c r="D26" s="27">
        <v>1738</v>
      </c>
      <c r="E26" s="34">
        <v>688</v>
      </c>
      <c r="F26" s="34">
        <v>67</v>
      </c>
      <c r="G26" s="34" t="s">
        <v>43</v>
      </c>
      <c r="H26" s="34">
        <v>283</v>
      </c>
      <c r="I26" s="34">
        <v>139</v>
      </c>
      <c r="J26" s="34">
        <v>12</v>
      </c>
      <c r="K26" s="34">
        <v>17</v>
      </c>
      <c r="L26" s="34">
        <v>36</v>
      </c>
      <c r="M26" s="76" t="s">
        <v>43</v>
      </c>
      <c r="N26" s="76">
        <v>4</v>
      </c>
      <c r="O26" s="76">
        <v>91</v>
      </c>
      <c r="P26" s="76">
        <v>29</v>
      </c>
      <c r="Q26" s="76" t="s">
        <v>43</v>
      </c>
      <c r="R26" s="76">
        <v>53</v>
      </c>
      <c r="S26" s="76">
        <v>36</v>
      </c>
      <c r="T26" s="76">
        <v>49</v>
      </c>
      <c r="U26" s="76">
        <v>75</v>
      </c>
      <c r="V26" s="76" t="s">
        <v>43</v>
      </c>
      <c r="W26" s="76">
        <v>112</v>
      </c>
      <c r="X26" s="76" t="s">
        <v>43</v>
      </c>
      <c r="Y26" s="27"/>
      <c r="Z26" s="33">
        <v>16</v>
      </c>
    </row>
    <row r="27" spans="1:26" ht="13.5" customHeight="1">
      <c r="A27" s="63"/>
      <c r="B27" s="13"/>
      <c r="C27" s="6">
        <v>17</v>
      </c>
      <c r="D27" s="27">
        <v>1691</v>
      </c>
      <c r="E27" s="34">
        <v>654</v>
      </c>
      <c r="F27" s="34">
        <v>65</v>
      </c>
      <c r="G27" s="34" t="s">
        <v>43</v>
      </c>
      <c r="H27" s="34">
        <v>239</v>
      </c>
      <c r="I27" s="34">
        <v>148</v>
      </c>
      <c r="J27" s="34">
        <v>12</v>
      </c>
      <c r="K27" s="34" t="s">
        <v>43</v>
      </c>
      <c r="L27" s="34">
        <v>35</v>
      </c>
      <c r="M27" s="76" t="s">
        <v>43</v>
      </c>
      <c r="N27" s="76">
        <v>4</v>
      </c>
      <c r="O27" s="76">
        <v>98</v>
      </c>
      <c r="P27" s="76">
        <v>20</v>
      </c>
      <c r="Q27" s="76" t="s">
        <v>43</v>
      </c>
      <c r="R27" s="76">
        <v>47</v>
      </c>
      <c r="S27" s="76">
        <v>34</v>
      </c>
      <c r="T27" s="76">
        <v>46</v>
      </c>
      <c r="U27" s="76">
        <v>42</v>
      </c>
      <c r="V27" s="76">
        <v>4</v>
      </c>
      <c r="W27" s="76">
        <v>114</v>
      </c>
      <c r="X27" s="76" t="s">
        <v>43</v>
      </c>
      <c r="Y27" s="27"/>
      <c r="Z27" s="33">
        <v>17</v>
      </c>
    </row>
    <row r="28" spans="1:26" ht="13.5" customHeight="1">
      <c r="A28" s="63"/>
      <c r="B28" s="13"/>
      <c r="C28" s="6">
        <v>18</v>
      </c>
      <c r="D28" s="27">
        <v>1562</v>
      </c>
      <c r="E28" s="34">
        <v>661</v>
      </c>
      <c r="F28" s="34">
        <v>57</v>
      </c>
      <c r="G28" s="34" t="s">
        <v>43</v>
      </c>
      <c r="H28" s="34">
        <v>241</v>
      </c>
      <c r="I28" s="34">
        <v>150</v>
      </c>
      <c r="J28" s="34">
        <v>11</v>
      </c>
      <c r="K28" s="34" t="s">
        <v>43</v>
      </c>
      <c r="L28" s="34">
        <v>34</v>
      </c>
      <c r="M28" s="76" t="s">
        <v>43</v>
      </c>
      <c r="N28" s="76">
        <v>4</v>
      </c>
      <c r="O28" s="76">
        <v>115</v>
      </c>
      <c r="P28" s="76">
        <v>17</v>
      </c>
      <c r="Q28" s="76" t="s">
        <v>43</v>
      </c>
      <c r="R28" s="76">
        <v>49</v>
      </c>
      <c r="S28" s="76">
        <v>38</v>
      </c>
      <c r="T28" s="76">
        <v>44</v>
      </c>
      <c r="U28" s="76">
        <v>10</v>
      </c>
      <c r="V28" s="76" t="s">
        <v>43</v>
      </c>
      <c r="W28" s="76">
        <v>87</v>
      </c>
      <c r="X28" s="76" t="s">
        <v>43</v>
      </c>
      <c r="Y28" s="27"/>
      <c r="Z28" s="33">
        <v>18</v>
      </c>
    </row>
    <row r="29" spans="1:26" ht="13.5" customHeight="1">
      <c r="A29" s="63"/>
      <c r="B29" s="13"/>
      <c r="C29" s="6">
        <v>19</v>
      </c>
      <c r="D29" s="27">
        <v>1518</v>
      </c>
      <c r="E29" s="34">
        <v>677</v>
      </c>
      <c r="F29" s="34">
        <v>57</v>
      </c>
      <c r="G29" s="34" t="s">
        <v>43</v>
      </c>
      <c r="H29" s="34">
        <v>244</v>
      </c>
      <c r="I29" s="34">
        <v>160</v>
      </c>
      <c r="J29" s="34">
        <v>12</v>
      </c>
      <c r="K29" s="76" t="s">
        <v>43</v>
      </c>
      <c r="L29" s="34">
        <v>33</v>
      </c>
      <c r="M29" s="76" t="s">
        <v>43</v>
      </c>
      <c r="N29" s="76">
        <v>4</v>
      </c>
      <c r="O29" s="76">
        <v>102</v>
      </c>
      <c r="P29" s="76">
        <v>17</v>
      </c>
      <c r="Q29" s="76" t="s">
        <v>43</v>
      </c>
      <c r="R29" s="76">
        <v>48</v>
      </c>
      <c r="S29" s="76">
        <v>48</v>
      </c>
      <c r="T29" s="76">
        <v>45</v>
      </c>
      <c r="U29" s="76">
        <v>10</v>
      </c>
      <c r="V29" s="76">
        <v>4</v>
      </c>
      <c r="W29" s="76">
        <v>64</v>
      </c>
      <c r="X29" s="76" t="s">
        <v>43</v>
      </c>
      <c r="Y29" s="27"/>
      <c r="Z29" s="33">
        <v>19</v>
      </c>
    </row>
    <row r="30" spans="1:26" ht="13.5" customHeight="1">
      <c r="A30" s="63"/>
      <c r="B30" s="13"/>
      <c r="C30" s="6">
        <v>20</v>
      </c>
      <c r="D30" s="27">
        <v>1525</v>
      </c>
      <c r="E30" s="34">
        <v>587</v>
      </c>
      <c r="F30" s="34">
        <v>56</v>
      </c>
      <c r="G30" s="34">
        <v>232</v>
      </c>
      <c r="H30" s="34"/>
      <c r="I30" s="34">
        <v>162</v>
      </c>
      <c r="J30" s="34" t="s">
        <v>44</v>
      </c>
      <c r="K30" s="76" t="s">
        <v>43</v>
      </c>
      <c r="L30" s="34">
        <v>32</v>
      </c>
      <c r="M30" s="76" t="s">
        <v>43</v>
      </c>
      <c r="N30" s="76" t="s">
        <v>43</v>
      </c>
      <c r="O30" s="76">
        <v>91</v>
      </c>
      <c r="P30" s="76">
        <v>29</v>
      </c>
      <c r="Q30" s="76" t="s">
        <v>43</v>
      </c>
      <c r="R30" s="76">
        <v>53</v>
      </c>
      <c r="S30" s="76">
        <v>51</v>
      </c>
      <c r="T30" s="76">
        <v>26</v>
      </c>
      <c r="U30" s="76" t="s">
        <v>43</v>
      </c>
      <c r="V30" s="76">
        <v>4</v>
      </c>
      <c r="W30" s="76"/>
      <c r="X30" s="76">
        <v>56</v>
      </c>
      <c r="Y30" s="27"/>
      <c r="Z30" s="33">
        <v>20</v>
      </c>
    </row>
    <row r="31" spans="1:26" ht="13.5" customHeight="1">
      <c r="A31" s="63"/>
      <c r="B31" s="13"/>
      <c r="C31" s="6">
        <v>21</v>
      </c>
      <c r="D31" s="27">
        <v>1386</v>
      </c>
      <c r="E31" s="34">
        <v>655</v>
      </c>
      <c r="F31" s="34">
        <v>54</v>
      </c>
      <c r="G31" s="34">
        <v>231</v>
      </c>
      <c r="H31" s="34"/>
      <c r="I31" s="34">
        <v>157</v>
      </c>
      <c r="J31" s="34">
        <v>6</v>
      </c>
      <c r="K31" s="76" t="s">
        <v>43</v>
      </c>
      <c r="L31" s="34">
        <v>28</v>
      </c>
      <c r="M31" s="76" t="s">
        <v>43</v>
      </c>
      <c r="N31" s="76" t="s">
        <v>43</v>
      </c>
      <c r="O31" s="76">
        <v>87</v>
      </c>
      <c r="P31" s="76">
        <v>25</v>
      </c>
      <c r="Q31" s="76" t="s">
        <v>43</v>
      </c>
      <c r="R31" s="76">
        <v>52</v>
      </c>
      <c r="S31" s="76">
        <v>28</v>
      </c>
      <c r="T31" s="76">
        <v>17</v>
      </c>
      <c r="U31" s="76" t="s">
        <v>43</v>
      </c>
      <c r="V31" s="76" t="s">
        <v>43</v>
      </c>
      <c r="W31" s="76"/>
      <c r="X31" s="76">
        <v>26</v>
      </c>
      <c r="Y31" s="27"/>
      <c r="Z31" s="33">
        <v>21</v>
      </c>
    </row>
    <row r="32" spans="1:26" ht="19.5" customHeight="1">
      <c r="A32" s="63"/>
      <c r="B32" s="13"/>
      <c r="C32" s="6">
        <v>22</v>
      </c>
      <c r="D32" s="27">
        <v>1254</v>
      </c>
      <c r="E32" s="34">
        <v>586</v>
      </c>
      <c r="F32" s="34">
        <v>54</v>
      </c>
      <c r="G32" s="34">
        <v>245</v>
      </c>
      <c r="H32" s="34"/>
      <c r="I32" s="34">
        <v>151</v>
      </c>
      <c r="J32" s="34">
        <v>6</v>
      </c>
      <c r="K32" s="76" t="s">
        <v>43</v>
      </c>
      <c r="L32" s="34">
        <v>23</v>
      </c>
      <c r="M32" s="76" t="s">
        <v>43</v>
      </c>
      <c r="N32" s="76" t="s">
        <v>43</v>
      </c>
      <c r="O32" s="76">
        <v>82</v>
      </c>
      <c r="P32" s="76">
        <v>22</v>
      </c>
      <c r="Q32" s="76" t="s">
        <v>43</v>
      </c>
      <c r="R32" s="76">
        <v>46</v>
      </c>
      <c r="S32" s="76">
        <v>39</v>
      </c>
      <c r="T32" s="76" t="s">
        <v>43</v>
      </c>
      <c r="U32" s="76" t="s">
        <v>43</v>
      </c>
      <c r="V32" s="76" t="s">
        <v>43</v>
      </c>
      <c r="W32" s="76"/>
      <c r="X32" s="76" t="s">
        <v>43</v>
      </c>
      <c r="Y32" s="27"/>
      <c r="Z32" s="33">
        <v>22</v>
      </c>
    </row>
    <row r="33" spans="1:26" ht="13.5" customHeight="1">
      <c r="A33" s="63"/>
      <c r="B33" s="13"/>
      <c r="C33" s="6">
        <v>23</v>
      </c>
      <c r="D33" s="27">
        <v>494</v>
      </c>
      <c r="E33" s="34">
        <v>39</v>
      </c>
      <c r="F33" s="76">
        <v>10</v>
      </c>
      <c r="G33" s="76">
        <v>136</v>
      </c>
      <c r="H33" s="76"/>
      <c r="I33" s="76">
        <v>136</v>
      </c>
      <c r="J33" s="76" t="s">
        <v>43</v>
      </c>
      <c r="K33" s="76" t="s">
        <v>43</v>
      </c>
      <c r="L33" s="76" t="s">
        <v>43</v>
      </c>
      <c r="M33" s="34" t="s">
        <v>43</v>
      </c>
      <c r="N33" s="34" t="s">
        <v>43</v>
      </c>
      <c r="O33" s="34">
        <v>77</v>
      </c>
      <c r="P33" s="34">
        <v>5</v>
      </c>
      <c r="Q33" s="34" t="s">
        <v>43</v>
      </c>
      <c r="R33" s="34">
        <v>35</v>
      </c>
      <c r="S33" s="34">
        <v>52</v>
      </c>
      <c r="T33" s="34" t="s">
        <v>43</v>
      </c>
      <c r="U33" s="34" t="s">
        <v>43</v>
      </c>
      <c r="V33" s="34">
        <v>4</v>
      </c>
      <c r="W33" s="34"/>
      <c r="X33" s="34" t="s">
        <v>43</v>
      </c>
      <c r="Y33" s="27"/>
      <c r="Z33" s="33">
        <v>23</v>
      </c>
    </row>
    <row r="34" spans="1:26" ht="13.5" customHeight="1">
      <c r="A34" s="63"/>
      <c r="B34" s="13"/>
      <c r="C34" s="6">
        <v>24</v>
      </c>
      <c r="D34" s="27">
        <v>699</v>
      </c>
      <c r="E34" s="34">
        <v>182</v>
      </c>
      <c r="F34" s="76">
        <v>10</v>
      </c>
      <c r="G34" s="76">
        <v>161</v>
      </c>
      <c r="H34" s="76"/>
      <c r="I34" s="76">
        <v>148</v>
      </c>
      <c r="J34" s="76">
        <v>8</v>
      </c>
      <c r="K34" s="76" t="s">
        <v>43</v>
      </c>
      <c r="L34" s="76">
        <v>12</v>
      </c>
      <c r="M34" s="34" t="s">
        <v>43</v>
      </c>
      <c r="N34" s="34" t="s">
        <v>43</v>
      </c>
      <c r="O34" s="34">
        <v>73</v>
      </c>
      <c r="P34" s="34">
        <v>18</v>
      </c>
      <c r="Q34" s="34" t="s">
        <v>43</v>
      </c>
      <c r="R34" s="34">
        <v>40</v>
      </c>
      <c r="S34" s="34">
        <v>43</v>
      </c>
      <c r="T34" s="34" t="s">
        <v>43</v>
      </c>
      <c r="U34" s="34" t="s">
        <v>43</v>
      </c>
      <c r="V34" s="34">
        <v>4</v>
      </c>
      <c r="W34" s="34"/>
      <c r="X34" s="34" t="s">
        <v>43</v>
      </c>
      <c r="Y34" s="27"/>
      <c r="Z34" s="33">
        <v>24</v>
      </c>
    </row>
    <row r="35" spans="1:26" ht="13.5" customHeight="1">
      <c r="A35" s="63"/>
      <c r="B35" s="13"/>
      <c r="C35" s="6">
        <v>25</v>
      </c>
      <c r="D35" s="27">
        <v>718</v>
      </c>
      <c r="E35" s="34">
        <v>180</v>
      </c>
      <c r="F35" s="76">
        <v>10</v>
      </c>
      <c r="G35" s="76">
        <v>160</v>
      </c>
      <c r="H35" s="76"/>
      <c r="I35" s="76">
        <v>173</v>
      </c>
      <c r="J35" s="76">
        <v>7</v>
      </c>
      <c r="K35" s="76" t="s">
        <v>43</v>
      </c>
      <c r="L35" s="76">
        <v>16</v>
      </c>
      <c r="M35" s="34" t="s">
        <v>43</v>
      </c>
      <c r="N35" s="34" t="s">
        <v>43</v>
      </c>
      <c r="O35" s="34">
        <v>66</v>
      </c>
      <c r="P35" s="34">
        <v>22</v>
      </c>
      <c r="Q35" s="34" t="s">
        <v>43</v>
      </c>
      <c r="R35" s="34">
        <v>39</v>
      </c>
      <c r="S35" s="34">
        <v>41</v>
      </c>
      <c r="T35" s="34" t="s">
        <v>43</v>
      </c>
      <c r="U35" s="34" t="s">
        <v>43</v>
      </c>
      <c r="V35" s="34">
        <v>4</v>
      </c>
      <c r="W35" s="34"/>
      <c r="X35" s="34" t="s">
        <v>43</v>
      </c>
      <c r="Y35" s="27"/>
      <c r="Z35" s="33">
        <v>25</v>
      </c>
    </row>
    <row r="36" spans="1:26" ht="13.5" customHeight="1">
      <c r="A36" s="63"/>
      <c r="B36" s="13"/>
      <c r="C36" s="6">
        <v>26</v>
      </c>
      <c r="D36" s="27">
        <v>905</v>
      </c>
      <c r="E36" s="34">
        <v>355</v>
      </c>
      <c r="F36" s="76">
        <v>9</v>
      </c>
      <c r="G36" s="76">
        <v>156</v>
      </c>
      <c r="H36" s="76"/>
      <c r="I36" s="76">
        <v>184</v>
      </c>
      <c r="J36" s="76">
        <v>6</v>
      </c>
      <c r="K36" s="76" t="s">
        <v>43</v>
      </c>
      <c r="L36" s="76">
        <v>16</v>
      </c>
      <c r="M36" s="34" t="s">
        <v>43</v>
      </c>
      <c r="N36" s="34" t="s">
        <v>43</v>
      </c>
      <c r="O36" s="34">
        <v>69</v>
      </c>
      <c r="P36" s="34">
        <v>32</v>
      </c>
      <c r="Q36" s="34" t="s">
        <v>43</v>
      </c>
      <c r="R36" s="34">
        <v>36</v>
      </c>
      <c r="S36" s="34">
        <v>42</v>
      </c>
      <c r="T36" s="34" t="s">
        <v>43</v>
      </c>
      <c r="U36" s="34" t="s">
        <v>43</v>
      </c>
      <c r="V36" s="34" t="s">
        <v>43</v>
      </c>
      <c r="W36" s="34"/>
      <c r="X36" s="34" t="s">
        <v>43</v>
      </c>
      <c r="Y36" s="27"/>
      <c r="Z36" s="33">
        <v>26</v>
      </c>
    </row>
    <row r="37" spans="1:26" ht="13.5" customHeight="1">
      <c r="A37" s="63"/>
      <c r="B37" s="13"/>
      <c r="C37" s="6">
        <v>27</v>
      </c>
      <c r="D37" s="27">
        <v>849</v>
      </c>
      <c r="E37" s="34">
        <v>304</v>
      </c>
      <c r="F37" s="76">
        <v>8</v>
      </c>
      <c r="G37" s="76">
        <v>137</v>
      </c>
      <c r="H37" s="76"/>
      <c r="I37" s="76">
        <v>173</v>
      </c>
      <c r="J37" s="76">
        <v>6</v>
      </c>
      <c r="K37" s="76" t="s">
        <v>43</v>
      </c>
      <c r="L37" s="76">
        <v>21</v>
      </c>
      <c r="M37" s="34" t="s">
        <v>43</v>
      </c>
      <c r="N37" s="34">
        <v>4</v>
      </c>
      <c r="O37" s="34">
        <v>55</v>
      </c>
      <c r="P37" s="34">
        <v>64</v>
      </c>
      <c r="Q37" s="34">
        <v>14</v>
      </c>
      <c r="R37" s="34">
        <v>13</v>
      </c>
      <c r="S37" s="34">
        <v>41</v>
      </c>
      <c r="T37" s="34" t="s">
        <v>43</v>
      </c>
      <c r="U37" s="34" t="s">
        <v>43</v>
      </c>
      <c r="V37" s="34">
        <v>5</v>
      </c>
      <c r="W37" s="34"/>
      <c r="X37" s="34">
        <v>4</v>
      </c>
      <c r="Y37" s="27"/>
      <c r="Z37" s="33">
        <v>27</v>
      </c>
    </row>
    <row r="38" spans="1:26" ht="13.5" customHeight="1">
      <c r="A38" s="63"/>
      <c r="B38" s="13"/>
      <c r="C38" s="6">
        <v>28</v>
      </c>
      <c r="D38" s="27">
        <f>SUM(E38:X38)</f>
        <v>834</v>
      </c>
      <c r="E38" s="34">
        <v>304</v>
      </c>
      <c r="F38" s="76">
        <v>12</v>
      </c>
      <c r="G38" s="76">
        <v>161</v>
      </c>
      <c r="H38" s="76" t="s">
        <v>46</v>
      </c>
      <c r="I38" s="76">
        <v>165</v>
      </c>
      <c r="J38" s="76">
        <v>5</v>
      </c>
      <c r="K38" s="76" t="s">
        <v>43</v>
      </c>
      <c r="L38" s="76">
        <v>16</v>
      </c>
      <c r="M38" s="34" t="s">
        <v>43</v>
      </c>
      <c r="N38" s="34" t="s">
        <v>43</v>
      </c>
      <c r="O38" s="34">
        <v>37</v>
      </c>
      <c r="P38" s="34">
        <v>59</v>
      </c>
      <c r="Q38" s="34" t="s">
        <v>43</v>
      </c>
      <c r="R38" s="34">
        <v>36</v>
      </c>
      <c r="S38" s="34">
        <v>39</v>
      </c>
      <c r="T38" s="34" t="s">
        <v>43</v>
      </c>
      <c r="U38" s="34" t="s">
        <v>43</v>
      </c>
      <c r="V38" s="34" t="s">
        <v>43</v>
      </c>
      <c r="W38" s="34"/>
      <c r="X38" s="34" t="s">
        <v>43</v>
      </c>
      <c r="Y38" s="27"/>
      <c r="Z38" s="33">
        <v>28</v>
      </c>
    </row>
    <row r="39" spans="1:26" ht="13.5" customHeight="1">
      <c r="A39" s="63"/>
      <c r="B39" s="13"/>
      <c r="C39" s="6">
        <v>29</v>
      </c>
      <c r="D39" s="27">
        <f>SUM(E39:X39)</f>
        <v>821</v>
      </c>
      <c r="E39" s="34">
        <v>311</v>
      </c>
      <c r="F39" s="76">
        <v>11</v>
      </c>
      <c r="G39" s="76">
        <v>160</v>
      </c>
      <c r="H39" s="76"/>
      <c r="I39" s="76">
        <v>158</v>
      </c>
      <c r="J39" s="76">
        <v>5</v>
      </c>
      <c r="K39" s="76" t="s">
        <v>43</v>
      </c>
      <c r="L39" s="76">
        <v>16</v>
      </c>
      <c r="M39" s="34" t="s">
        <v>43</v>
      </c>
      <c r="N39" s="34" t="s">
        <v>43</v>
      </c>
      <c r="O39" s="34">
        <v>36</v>
      </c>
      <c r="P39" s="34">
        <v>55</v>
      </c>
      <c r="Q39" s="34" t="s">
        <v>43</v>
      </c>
      <c r="R39" s="34">
        <v>36</v>
      </c>
      <c r="S39" s="34">
        <v>33</v>
      </c>
      <c r="T39" s="34" t="s">
        <v>43</v>
      </c>
      <c r="U39" s="34" t="s">
        <v>43</v>
      </c>
      <c r="V39" s="34" t="s">
        <v>43</v>
      </c>
      <c r="W39" s="34"/>
      <c r="X39" s="34" t="s">
        <v>43</v>
      </c>
      <c r="Y39" s="27"/>
      <c r="Z39" s="33">
        <v>29</v>
      </c>
    </row>
    <row r="40" spans="1:26" ht="13.5" customHeight="1">
      <c r="A40" s="63"/>
      <c r="B40" s="13"/>
      <c r="C40" s="7">
        <v>30</v>
      </c>
      <c r="D40" s="27">
        <f>SUM(E40:X40)</f>
        <v>841</v>
      </c>
      <c r="E40" s="76">
        <v>314</v>
      </c>
      <c r="F40" s="76">
        <v>11</v>
      </c>
      <c r="G40" s="76">
        <v>169</v>
      </c>
      <c r="H40" s="76"/>
      <c r="I40" s="76">
        <v>159</v>
      </c>
      <c r="J40" s="76">
        <v>5</v>
      </c>
      <c r="K40" s="76" t="s">
        <v>43</v>
      </c>
      <c r="L40" s="76">
        <v>16</v>
      </c>
      <c r="M40" s="76" t="s">
        <v>43</v>
      </c>
      <c r="N40" s="76" t="s">
        <v>43</v>
      </c>
      <c r="O40" s="76">
        <v>37</v>
      </c>
      <c r="P40" s="76">
        <v>50</v>
      </c>
      <c r="Q40" s="76" t="s">
        <v>43</v>
      </c>
      <c r="R40" s="76">
        <v>38</v>
      </c>
      <c r="S40" s="76">
        <v>42</v>
      </c>
      <c r="T40" s="76" t="s">
        <v>43</v>
      </c>
      <c r="U40" s="76" t="s">
        <v>43</v>
      </c>
      <c r="V40" s="76" t="s">
        <v>43</v>
      </c>
      <c r="W40" s="76"/>
      <c r="X40" s="76" t="s">
        <v>43</v>
      </c>
      <c r="Y40" s="27"/>
      <c r="Z40" s="32">
        <v>30</v>
      </c>
    </row>
    <row r="41" spans="1:26" ht="5.25" customHeight="1">
      <c r="A41" s="64"/>
      <c r="B41" s="15"/>
      <c r="C41" s="20"/>
      <c r="D41" s="73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3"/>
      <c r="Z41" s="35"/>
    </row>
    <row r="42" spans="1:26" ht="5.25" customHeight="1">
      <c r="A42" s="7"/>
      <c r="B42" s="13"/>
      <c r="C42" s="6"/>
      <c r="D42" s="27"/>
      <c r="E42" s="34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27"/>
      <c r="Z42" s="33"/>
    </row>
    <row r="43" spans="1:26" ht="13.5" customHeight="1">
      <c r="A43" s="63" t="s">
        <v>30</v>
      </c>
      <c r="B43" s="13" t="s">
        <v>14</v>
      </c>
      <c r="C43" s="6">
        <v>15</v>
      </c>
      <c r="D43" s="27">
        <v>1115885</v>
      </c>
      <c r="E43" s="34">
        <v>799446</v>
      </c>
      <c r="F43" s="34" t="s">
        <v>44</v>
      </c>
      <c r="G43" s="76" t="s">
        <v>43</v>
      </c>
      <c r="H43" s="76">
        <v>10561</v>
      </c>
      <c r="I43" s="76">
        <v>156735</v>
      </c>
      <c r="J43" s="34">
        <v>4389</v>
      </c>
      <c r="K43" s="34" t="s">
        <v>44</v>
      </c>
      <c r="L43" s="76">
        <v>8656</v>
      </c>
      <c r="M43" s="76" t="s">
        <v>43</v>
      </c>
      <c r="N43" s="76" t="s">
        <v>44</v>
      </c>
      <c r="O43" s="76" t="s">
        <v>44</v>
      </c>
      <c r="P43" s="76" t="s">
        <v>44</v>
      </c>
      <c r="Q43" s="76" t="s">
        <v>43</v>
      </c>
      <c r="R43" s="76">
        <v>5131</v>
      </c>
      <c r="S43" s="76" t="s">
        <v>44</v>
      </c>
      <c r="T43" s="76" t="s">
        <v>44</v>
      </c>
      <c r="U43" s="76" t="s">
        <v>44</v>
      </c>
      <c r="V43" s="76" t="s">
        <v>43</v>
      </c>
      <c r="W43" s="76" t="s">
        <v>44</v>
      </c>
      <c r="X43" s="76" t="s">
        <v>43</v>
      </c>
      <c r="Y43" s="27"/>
      <c r="Z43" s="33">
        <v>15</v>
      </c>
    </row>
    <row r="44" spans="1:26" ht="21" customHeight="1">
      <c r="A44" s="63"/>
      <c r="B44" s="13"/>
      <c r="C44" s="6">
        <v>16</v>
      </c>
      <c r="D44" s="27">
        <v>1197733</v>
      </c>
      <c r="E44" s="34">
        <v>758147</v>
      </c>
      <c r="F44" s="34" t="s">
        <v>44</v>
      </c>
      <c r="G44" s="76" t="s">
        <v>43</v>
      </c>
      <c r="H44" s="76">
        <v>58172</v>
      </c>
      <c r="I44" s="76">
        <v>221365</v>
      </c>
      <c r="J44" s="34" t="s">
        <v>44</v>
      </c>
      <c r="K44" s="34" t="s">
        <v>44</v>
      </c>
      <c r="L44" s="76">
        <v>7577</v>
      </c>
      <c r="M44" s="76" t="s">
        <v>43</v>
      </c>
      <c r="N44" s="76" t="s">
        <v>44</v>
      </c>
      <c r="O44" s="76" t="s">
        <v>44</v>
      </c>
      <c r="P44" s="76" t="s">
        <v>44</v>
      </c>
      <c r="Q44" s="76" t="s">
        <v>43</v>
      </c>
      <c r="R44" s="76">
        <v>3629</v>
      </c>
      <c r="S44" s="76" t="s">
        <v>44</v>
      </c>
      <c r="T44" s="76" t="s">
        <v>44</v>
      </c>
      <c r="U44" s="76" t="s">
        <v>44</v>
      </c>
      <c r="V44" s="76" t="s">
        <v>43</v>
      </c>
      <c r="W44" s="76" t="s">
        <v>44</v>
      </c>
      <c r="X44" s="76" t="s">
        <v>43</v>
      </c>
      <c r="Y44" s="27"/>
      <c r="Z44" s="33">
        <v>16</v>
      </c>
    </row>
    <row r="45" spans="1:26" ht="13.5" customHeight="1">
      <c r="A45" s="63"/>
      <c r="B45" s="13"/>
      <c r="C45" s="6">
        <v>17</v>
      </c>
      <c r="D45" s="27">
        <v>1260655</v>
      </c>
      <c r="E45" s="34">
        <v>506123</v>
      </c>
      <c r="F45" s="34" t="s">
        <v>44</v>
      </c>
      <c r="G45" s="76" t="s">
        <v>43</v>
      </c>
      <c r="H45" s="76">
        <v>48681</v>
      </c>
      <c r="I45" s="76">
        <v>187730</v>
      </c>
      <c r="J45" s="76" t="s">
        <v>44</v>
      </c>
      <c r="K45" s="34" t="s">
        <v>43</v>
      </c>
      <c r="L45" s="76" t="s">
        <v>44</v>
      </c>
      <c r="M45" s="76" t="s">
        <v>43</v>
      </c>
      <c r="N45" s="76" t="s">
        <v>44</v>
      </c>
      <c r="O45" s="76" t="s">
        <v>44</v>
      </c>
      <c r="P45" s="76" t="s">
        <v>44</v>
      </c>
      <c r="Q45" s="76" t="s">
        <v>43</v>
      </c>
      <c r="R45" s="76">
        <v>4380</v>
      </c>
      <c r="S45" s="76" t="s">
        <v>44</v>
      </c>
      <c r="T45" s="76" t="s">
        <v>44</v>
      </c>
      <c r="U45" s="76" t="s">
        <v>44</v>
      </c>
      <c r="V45" s="76" t="s">
        <v>44</v>
      </c>
      <c r="W45" s="76" t="s">
        <v>44</v>
      </c>
      <c r="X45" s="76" t="s">
        <v>43</v>
      </c>
      <c r="Y45" s="27"/>
      <c r="Z45" s="33">
        <v>17</v>
      </c>
    </row>
    <row r="46" spans="1:26" ht="13.5" customHeight="1">
      <c r="A46" s="63"/>
      <c r="B46" s="13"/>
      <c r="C46" s="6">
        <v>18</v>
      </c>
      <c r="D46" s="27">
        <v>961146</v>
      </c>
      <c r="E46" s="34">
        <v>635534</v>
      </c>
      <c r="F46" s="34" t="s">
        <v>44</v>
      </c>
      <c r="G46" s="76" t="s">
        <v>43</v>
      </c>
      <c r="H46" s="76">
        <v>48775</v>
      </c>
      <c r="I46" s="76">
        <v>169429</v>
      </c>
      <c r="J46" s="34" t="s">
        <v>44</v>
      </c>
      <c r="K46" s="34" t="s">
        <v>43</v>
      </c>
      <c r="L46" s="76" t="s">
        <v>44</v>
      </c>
      <c r="M46" s="76" t="s">
        <v>43</v>
      </c>
      <c r="N46" s="76" t="s">
        <v>44</v>
      </c>
      <c r="O46" s="76" t="s">
        <v>44</v>
      </c>
      <c r="P46" s="76" t="s">
        <v>44</v>
      </c>
      <c r="Q46" s="76" t="s">
        <v>43</v>
      </c>
      <c r="R46" s="76">
        <v>7566</v>
      </c>
      <c r="S46" s="76" t="s">
        <v>44</v>
      </c>
      <c r="T46" s="76" t="s">
        <v>44</v>
      </c>
      <c r="U46" s="76" t="s">
        <v>44</v>
      </c>
      <c r="V46" s="76" t="s">
        <v>43</v>
      </c>
      <c r="W46" s="76" t="s">
        <v>44</v>
      </c>
      <c r="X46" s="76" t="s">
        <v>43</v>
      </c>
      <c r="Y46" s="27"/>
      <c r="Z46" s="33">
        <v>18</v>
      </c>
    </row>
    <row r="47" spans="1:26" ht="13.5" customHeight="1">
      <c r="A47" s="63"/>
      <c r="B47" s="13"/>
      <c r="C47" s="6">
        <v>19</v>
      </c>
      <c r="D47" s="27">
        <v>1127807</v>
      </c>
      <c r="E47" s="34">
        <v>564255</v>
      </c>
      <c r="F47" s="34" t="s">
        <v>44</v>
      </c>
      <c r="G47" s="76" t="s">
        <v>43</v>
      </c>
      <c r="H47" s="76">
        <v>50216</v>
      </c>
      <c r="I47" s="76">
        <v>180694</v>
      </c>
      <c r="J47" s="34" t="s">
        <v>44</v>
      </c>
      <c r="K47" s="34" t="s">
        <v>43</v>
      </c>
      <c r="L47" s="34">
        <v>7739</v>
      </c>
      <c r="M47" s="76" t="s">
        <v>43</v>
      </c>
      <c r="N47" s="76" t="s">
        <v>44</v>
      </c>
      <c r="O47" s="76" t="s">
        <v>44</v>
      </c>
      <c r="P47" s="76" t="s">
        <v>44</v>
      </c>
      <c r="Q47" s="76" t="s">
        <v>43</v>
      </c>
      <c r="R47" s="76">
        <v>8263</v>
      </c>
      <c r="S47" s="76" t="s">
        <v>44</v>
      </c>
      <c r="T47" s="76" t="s">
        <v>44</v>
      </c>
      <c r="U47" s="76" t="s">
        <v>44</v>
      </c>
      <c r="V47" s="76" t="s">
        <v>43</v>
      </c>
      <c r="W47" s="76" t="s">
        <v>44</v>
      </c>
      <c r="X47" s="76" t="s">
        <v>43</v>
      </c>
      <c r="Y47" s="27"/>
      <c r="Z47" s="33">
        <v>19</v>
      </c>
    </row>
    <row r="48" spans="1:26" ht="13.5" customHeight="1">
      <c r="A48" s="63"/>
      <c r="B48" s="13"/>
      <c r="C48" s="6">
        <v>20</v>
      </c>
      <c r="D48" s="27">
        <v>1064653</v>
      </c>
      <c r="E48" s="34">
        <v>527287</v>
      </c>
      <c r="F48" s="34" t="s">
        <v>44</v>
      </c>
      <c r="G48" s="76">
        <v>49222</v>
      </c>
      <c r="H48" s="76"/>
      <c r="I48" s="76">
        <v>168189</v>
      </c>
      <c r="J48" s="34" t="s">
        <v>44</v>
      </c>
      <c r="K48" s="34" t="s">
        <v>43</v>
      </c>
      <c r="L48" s="34">
        <v>7739</v>
      </c>
      <c r="M48" s="76" t="s">
        <v>43</v>
      </c>
      <c r="N48" s="76" t="s">
        <v>44</v>
      </c>
      <c r="O48" s="76" t="s">
        <v>44</v>
      </c>
      <c r="P48" s="76">
        <v>28893</v>
      </c>
      <c r="Q48" s="76" t="s">
        <v>43</v>
      </c>
      <c r="R48" s="76">
        <v>5884</v>
      </c>
      <c r="S48" s="76" t="s">
        <v>44</v>
      </c>
      <c r="T48" s="76" t="s">
        <v>44</v>
      </c>
      <c r="U48" s="76" t="s">
        <v>44</v>
      </c>
      <c r="V48" s="76" t="s">
        <v>43</v>
      </c>
      <c r="W48" s="76"/>
      <c r="X48" s="76" t="s">
        <v>44</v>
      </c>
      <c r="Y48" s="27"/>
      <c r="Z48" s="33">
        <v>20</v>
      </c>
    </row>
    <row r="49" spans="1:26" ht="13.5" customHeight="1">
      <c r="A49" s="63"/>
      <c r="B49" s="13"/>
      <c r="C49" s="6">
        <v>21</v>
      </c>
      <c r="D49" s="27">
        <v>964791</v>
      </c>
      <c r="E49" s="34">
        <v>588881</v>
      </c>
      <c r="F49" s="34" t="s">
        <v>44</v>
      </c>
      <c r="G49" s="76">
        <v>47003</v>
      </c>
      <c r="H49" s="76"/>
      <c r="I49" s="76">
        <v>165603</v>
      </c>
      <c r="J49" s="34" t="s">
        <v>44</v>
      </c>
      <c r="K49" s="34" t="s">
        <v>43</v>
      </c>
      <c r="L49" s="76">
        <v>6161</v>
      </c>
      <c r="M49" s="76" t="s">
        <v>43</v>
      </c>
      <c r="N49" s="76" t="s">
        <v>43</v>
      </c>
      <c r="O49" s="76" t="s">
        <v>44</v>
      </c>
      <c r="P49" s="76">
        <v>27948</v>
      </c>
      <c r="Q49" s="76" t="s">
        <v>43</v>
      </c>
      <c r="R49" s="76">
        <v>4114</v>
      </c>
      <c r="S49" s="76" t="s">
        <v>44</v>
      </c>
      <c r="T49" s="76" t="s">
        <v>44</v>
      </c>
      <c r="U49" s="76" t="s">
        <v>43</v>
      </c>
      <c r="V49" s="76" t="s">
        <v>43</v>
      </c>
      <c r="W49" s="76"/>
      <c r="X49" s="76" t="s">
        <v>44</v>
      </c>
      <c r="Y49" s="27"/>
      <c r="Z49" s="33">
        <v>21</v>
      </c>
    </row>
    <row r="50" spans="1:26" ht="19.5" customHeight="1">
      <c r="A50" s="63"/>
      <c r="B50" s="13"/>
      <c r="C50" s="6">
        <v>22</v>
      </c>
      <c r="D50" s="27">
        <v>893091</v>
      </c>
      <c r="E50" s="34">
        <v>533126</v>
      </c>
      <c r="F50" s="34" t="s">
        <v>44</v>
      </c>
      <c r="G50" s="76">
        <v>50032</v>
      </c>
      <c r="H50" s="76"/>
      <c r="I50" s="76">
        <v>174496</v>
      </c>
      <c r="J50" s="34" t="s">
        <v>43</v>
      </c>
      <c r="K50" s="34" t="s">
        <v>43</v>
      </c>
      <c r="L50" s="76" t="s">
        <v>44</v>
      </c>
      <c r="M50" s="76" t="s">
        <v>43</v>
      </c>
      <c r="N50" s="76" t="s">
        <v>43</v>
      </c>
      <c r="O50" s="76" t="s">
        <v>44</v>
      </c>
      <c r="P50" s="76">
        <v>26550</v>
      </c>
      <c r="Q50" s="76" t="s">
        <v>43</v>
      </c>
      <c r="R50" s="76">
        <v>4169</v>
      </c>
      <c r="S50" s="76" t="s">
        <v>44</v>
      </c>
      <c r="T50" s="76" t="s">
        <v>43</v>
      </c>
      <c r="U50" s="76" t="s">
        <v>43</v>
      </c>
      <c r="V50" s="76" t="s">
        <v>43</v>
      </c>
      <c r="W50" s="76"/>
      <c r="X50" s="76" t="s">
        <v>43</v>
      </c>
      <c r="Y50" s="27"/>
      <c r="Z50" s="33">
        <v>22</v>
      </c>
    </row>
    <row r="51" spans="1:26" ht="13.5" customHeight="1">
      <c r="A51" s="63"/>
      <c r="B51" s="13"/>
      <c r="C51" s="6">
        <v>23</v>
      </c>
      <c r="D51" s="27">
        <v>270721</v>
      </c>
      <c r="E51" s="34" t="s">
        <v>44</v>
      </c>
      <c r="F51" s="76" t="s">
        <v>44</v>
      </c>
      <c r="G51" s="76">
        <v>3200</v>
      </c>
      <c r="H51" s="76"/>
      <c r="I51" s="76">
        <v>144908</v>
      </c>
      <c r="J51" s="76" t="s">
        <v>43</v>
      </c>
      <c r="K51" s="76" t="s">
        <v>43</v>
      </c>
      <c r="L51" s="76" t="s">
        <v>43</v>
      </c>
      <c r="M51" s="34" t="s">
        <v>43</v>
      </c>
      <c r="N51" s="34" t="s">
        <v>43</v>
      </c>
      <c r="O51" s="34" t="s">
        <v>44</v>
      </c>
      <c r="P51" s="34" t="s">
        <v>44</v>
      </c>
      <c r="Q51" s="34" t="s">
        <v>43</v>
      </c>
      <c r="R51" s="34" t="s">
        <v>44</v>
      </c>
      <c r="S51" s="34" t="s">
        <v>44</v>
      </c>
      <c r="T51" s="34" t="s">
        <v>43</v>
      </c>
      <c r="U51" s="34" t="s">
        <v>43</v>
      </c>
      <c r="V51" s="34" t="s">
        <v>44</v>
      </c>
      <c r="W51" s="34"/>
      <c r="X51" s="34" t="s">
        <v>43</v>
      </c>
      <c r="Y51" s="27"/>
      <c r="Z51" s="33">
        <v>23</v>
      </c>
    </row>
    <row r="52" spans="1:26" ht="13.5" customHeight="1">
      <c r="A52" s="63"/>
      <c r="B52" s="13"/>
      <c r="C52" s="6">
        <v>24</v>
      </c>
      <c r="D52" s="27">
        <v>804014</v>
      </c>
      <c r="E52" s="34">
        <v>390151</v>
      </c>
      <c r="F52" s="76" t="s">
        <v>44</v>
      </c>
      <c r="G52" s="76">
        <v>51507</v>
      </c>
      <c r="H52" s="76"/>
      <c r="I52" s="76">
        <v>247998</v>
      </c>
      <c r="J52" s="76" t="s">
        <v>44</v>
      </c>
      <c r="K52" s="76" t="s">
        <v>43</v>
      </c>
      <c r="L52" s="76" t="s">
        <v>44</v>
      </c>
      <c r="M52" s="34" t="s">
        <v>43</v>
      </c>
      <c r="N52" s="34" t="s">
        <v>43</v>
      </c>
      <c r="O52" s="34" t="s">
        <v>44</v>
      </c>
      <c r="P52" s="34" t="s">
        <v>44</v>
      </c>
      <c r="Q52" s="34" t="s">
        <v>43</v>
      </c>
      <c r="R52" s="34" t="s">
        <v>44</v>
      </c>
      <c r="S52" s="34" t="s">
        <v>44</v>
      </c>
      <c r="T52" s="34" t="s">
        <v>43</v>
      </c>
      <c r="U52" s="34" t="s">
        <v>43</v>
      </c>
      <c r="V52" s="34" t="s">
        <v>44</v>
      </c>
      <c r="W52" s="34"/>
      <c r="X52" s="34" t="s">
        <v>43</v>
      </c>
      <c r="Y52" s="27"/>
      <c r="Z52" s="33">
        <v>24</v>
      </c>
    </row>
    <row r="53" spans="1:26" ht="13.5" customHeight="1">
      <c r="A53" s="63"/>
      <c r="B53" s="13"/>
      <c r="C53" s="6">
        <v>25</v>
      </c>
      <c r="D53" s="27">
        <v>918799</v>
      </c>
      <c r="E53" s="34">
        <v>455895</v>
      </c>
      <c r="F53" s="76" t="s">
        <v>44</v>
      </c>
      <c r="G53" s="76">
        <v>62203</v>
      </c>
      <c r="H53" s="76"/>
      <c r="I53" s="76">
        <v>244235</v>
      </c>
      <c r="J53" s="76" t="s">
        <v>44</v>
      </c>
      <c r="K53" s="76" t="s">
        <v>43</v>
      </c>
      <c r="L53" s="76" t="s">
        <v>44</v>
      </c>
      <c r="M53" s="34" t="s">
        <v>43</v>
      </c>
      <c r="N53" s="34" t="s">
        <v>43</v>
      </c>
      <c r="O53" s="34" t="s">
        <v>44</v>
      </c>
      <c r="P53" s="34" t="s">
        <v>44</v>
      </c>
      <c r="Q53" s="34" t="s">
        <v>43</v>
      </c>
      <c r="R53" s="34">
        <v>7057</v>
      </c>
      <c r="S53" s="34" t="s">
        <v>44</v>
      </c>
      <c r="T53" s="34" t="s">
        <v>43</v>
      </c>
      <c r="U53" s="34" t="s">
        <v>43</v>
      </c>
      <c r="V53" s="34" t="s">
        <v>44</v>
      </c>
      <c r="W53" s="34"/>
      <c r="X53" s="34" t="s">
        <v>43</v>
      </c>
      <c r="Y53" s="27"/>
      <c r="Z53" s="33">
        <v>25</v>
      </c>
    </row>
    <row r="54" spans="1:26" ht="13.5" customHeight="1">
      <c r="A54" s="63"/>
      <c r="B54" s="13"/>
      <c r="C54" s="6">
        <v>26</v>
      </c>
      <c r="D54" s="27">
        <v>1506880</v>
      </c>
      <c r="E54" s="34">
        <v>861708</v>
      </c>
      <c r="F54" s="76" t="s">
        <v>44</v>
      </c>
      <c r="G54" s="76">
        <v>51999</v>
      </c>
      <c r="H54" s="76"/>
      <c r="I54" s="76">
        <v>343272</v>
      </c>
      <c r="J54" s="76" t="s">
        <v>44</v>
      </c>
      <c r="K54" s="76" t="s">
        <v>43</v>
      </c>
      <c r="L54" s="76" t="s">
        <v>44</v>
      </c>
      <c r="M54" s="34" t="s">
        <v>43</v>
      </c>
      <c r="N54" s="34" t="s">
        <v>43</v>
      </c>
      <c r="O54" s="34" t="s">
        <v>44</v>
      </c>
      <c r="P54" s="34">
        <v>164748</v>
      </c>
      <c r="Q54" s="34" t="s">
        <v>43</v>
      </c>
      <c r="R54" s="34">
        <v>5839</v>
      </c>
      <c r="S54" s="34" t="s">
        <v>44</v>
      </c>
      <c r="T54" s="34" t="s">
        <v>43</v>
      </c>
      <c r="U54" s="34" t="s">
        <v>43</v>
      </c>
      <c r="V54" s="34" t="s">
        <v>43</v>
      </c>
      <c r="W54" s="34"/>
      <c r="X54" s="34" t="s">
        <v>43</v>
      </c>
      <c r="Y54" s="27"/>
      <c r="Z54" s="33">
        <v>26</v>
      </c>
    </row>
    <row r="55" spans="1:26" ht="13.5" customHeight="1">
      <c r="A55" s="63"/>
      <c r="B55" s="13"/>
      <c r="C55" s="6">
        <v>27</v>
      </c>
      <c r="D55" s="27">
        <v>1457394</v>
      </c>
      <c r="E55" s="34">
        <v>741069</v>
      </c>
      <c r="F55" s="76" t="s">
        <v>44</v>
      </c>
      <c r="G55" s="76" t="s">
        <v>44</v>
      </c>
      <c r="H55" s="76"/>
      <c r="I55" s="76">
        <v>375482</v>
      </c>
      <c r="J55" s="76" t="s">
        <v>44</v>
      </c>
      <c r="K55" s="76" t="s">
        <v>43</v>
      </c>
      <c r="L55" s="76">
        <v>4173</v>
      </c>
      <c r="M55" s="34" t="s">
        <v>43</v>
      </c>
      <c r="N55" s="34" t="s">
        <v>44</v>
      </c>
      <c r="O55" s="34" t="s">
        <v>44</v>
      </c>
      <c r="P55" s="34">
        <v>226050</v>
      </c>
      <c r="Q55" s="34" t="s">
        <v>43</v>
      </c>
      <c r="R55" s="34" t="s">
        <v>44</v>
      </c>
      <c r="S55" s="34" t="s">
        <v>44</v>
      </c>
      <c r="T55" s="34" t="s">
        <v>43</v>
      </c>
      <c r="U55" s="34" t="s">
        <v>43</v>
      </c>
      <c r="V55" s="34" t="s">
        <v>43</v>
      </c>
      <c r="W55" s="34"/>
      <c r="X55" s="34" t="s">
        <v>43</v>
      </c>
      <c r="Y55" s="27"/>
      <c r="Z55" s="33">
        <v>27</v>
      </c>
    </row>
    <row r="56" spans="1:26" ht="13.5" customHeight="1">
      <c r="A56" s="63"/>
      <c r="B56" s="13"/>
      <c r="C56" s="6">
        <v>28</v>
      </c>
      <c r="D56" s="27">
        <v>1385929</v>
      </c>
      <c r="E56" s="33">
        <v>713987</v>
      </c>
      <c r="F56" s="76" t="s">
        <v>44</v>
      </c>
      <c r="G56" s="76">
        <v>55467</v>
      </c>
      <c r="H56" s="32"/>
      <c r="I56" s="32">
        <v>420022</v>
      </c>
      <c r="J56" s="76" t="s">
        <v>44</v>
      </c>
      <c r="K56" s="76" t="s">
        <v>43</v>
      </c>
      <c r="L56" s="76" t="s">
        <v>44</v>
      </c>
      <c r="M56" s="34" t="s">
        <v>43</v>
      </c>
      <c r="N56" s="76" t="s">
        <v>44</v>
      </c>
      <c r="O56" s="76" t="s">
        <v>44</v>
      </c>
      <c r="P56" s="34">
        <v>136413</v>
      </c>
      <c r="Q56" s="34" t="s">
        <v>43</v>
      </c>
      <c r="R56" s="34">
        <v>4867</v>
      </c>
      <c r="S56" s="34" t="s">
        <v>44</v>
      </c>
      <c r="T56" s="34" t="s">
        <v>43</v>
      </c>
      <c r="U56" s="34" t="s">
        <v>43</v>
      </c>
      <c r="V56" s="34" t="s">
        <v>43</v>
      </c>
      <c r="W56" s="34"/>
      <c r="X56" s="34" t="s">
        <v>43</v>
      </c>
      <c r="Y56" s="27"/>
      <c r="Z56" s="33">
        <v>28</v>
      </c>
    </row>
    <row r="57" spans="1:26" ht="13.5" customHeight="1">
      <c r="A57" s="63"/>
      <c r="B57" s="13"/>
      <c r="C57" s="6">
        <v>29</v>
      </c>
      <c r="D57" s="27">
        <v>1391464</v>
      </c>
      <c r="E57" s="33">
        <v>733035</v>
      </c>
      <c r="F57" s="76" t="s">
        <v>44</v>
      </c>
      <c r="G57" s="76">
        <v>51952</v>
      </c>
      <c r="H57" s="32"/>
      <c r="I57" s="32">
        <v>458918</v>
      </c>
      <c r="J57" s="76" t="s">
        <v>44</v>
      </c>
      <c r="K57" s="76" t="s">
        <v>43</v>
      </c>
      <c r="L57" s="76" t="s">
        <v>44</v>
      </c>
      <c r="M57" s="34" t="s">
        <v>43</v>
      </c>
      <c r="N57" s="76" t="s">
        <v>44</v>
      </c>
      <c r="O57" s="76" t="s">
        <v>44</v>
      </c>
      <c r="P57" s="34">
        <v>93586</v>
      </c>
      <c r="Q57" s="34" t="s">
        <v>43</v>
      </c>
      <c r="R57" s="34">
        <v>3976</v>
      </c>
      <c r="S57" s="34" t="s">
        <v>44</v>
      </c>
      <c r="T57" s="34" t="s">
        <v>43</v>
      </c>
      <c r="U57" s="34" t="s">
        <v>43</v>
      </c>
      <c r="V57" s="34" t="s">
        <v>43</v>
      </c>
      <c r="W57" s="34"/>
      <c r="X57" s="34" t="s">
        <v>43</v>
      </c>
      <c r="Y57" s="27"/>
      <c r="Z57" s="33">
        <v>29</v>
      </c>
    </row>
    <row r="58" spans="1:26" ht="13.5" customHeight="1">
      <c r="A58" s="63"/>
      <c r="B58" s="13"/>
      <c r="C58" s="7">
        <v>30</v>
      </c>
      <c r="D58" s="27">
        <v>1412636</v>
      </c>
      <c r="E58" s="32">
        <v>768772</v>
      </c>
      <c r="F58" s="76" t="s">
        <v>44</v>
      </c>
      <c r="G58" s="76">
        <v>44739</v>
      </c>
      <c r="H58" s="32"/>
      <c r="I58" s="32">
        <v>440001</v>
      </c>
      <c r="J58" s="76" t="s">
        <v>44</v>
      </c>
      <c r="K58" s="76" t="s">
        <v>43</v>
      </c>
      <c r="L58" s="76" t="s">
        <v>44</v>
      </c>
      <c r="M58" s="34" t="s">
        <v>43</v>
      </c>
      <c r="N58" s="76" t="s">
        <v>44</v>
      </c>
      <c r="O58" s="76" t="s">
        <v>44</v>
      </c>
      <c r="P58" s="76">
        <v>100989</v>
      </c>
      <c r="Q58" s="34" t="s">
        <v>43</v>
      </c>
      <c r="R58" s="76">
        <v>5243</v>
      </c>
      <c r="S58" s="34" t="s">
        <v>44</v>
      </c>
      <c r="T58" s="34" t="s">
        <v>43</v>
      </c>
      <c r="U58" s="34" t="s">
        <v>43</v>
      </c>
      <c r="V58" s="34" t="s">
        <v>43</v>
      </c>
      <c r="W58" s="34"/>
      <c r="X58" s="34" t="s">
        <v>43</v>
      </c>
      <c r="Y58" s="27"/>
      <c r="Z58" s="32">
        <v>30</v>
      </c>
    </row>
    <row r="59" spans="1:26" ht="6.75" customHeight="1">
      <c r="A59" s="64"/>
      <c r="B59" s="15"/>
      <c r="C59" s="20"/>
      <c r="D59" s="27"/>
      <c r="E59" s="33"/>
      <c r="F59" s="32"/>
      <c r="G59" s="32"/>
      <c r="H59" s="32"/>
      <c r="I59" s="32"/>
      <c r="J59" s="34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73"/>
      <c r="Z59" s="35"/>
    </row>
    <row r="60" spans="1:26" ht="6.75" customHeight="1">
      <c r="A60" s="7"/>
      <c r="B60" s="11"/>
      <c r="C60" s="16"/>
      <c r="D60" s="7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 t="s">
        <v>46</v>
      </c>
      <c r="Q60" s="31"/>
      <c r="R60" s="31"/>
      <c r="S60" s="31"/>
      <c r="T60" s="31"/>
      <c r="U60" s="31"/>
      <c r="V60" s="31"/>
      <c r="W60" s="31"/>
      <c r="X60" s="31"/>
      <c r="Y60" s="72"/>
      <c r="Z60" s="31"/>
    </row>
    <row r="61" spans="1:26" ht="13.5" customHeight="1">
      <c r="A61" s="63" t="s">
        <v>34</v>
      </c>
      <c r="B61" s="13" t="s">
        <v>14</v>
      </c>
      <c r="C61" s="6">
        <v>15</v>
      </c>
      <c r="D61" s="27">
        <v>2105176</v>
      </c>
      <c r="E61" s="34">
        <v>1134944</v>
      </c>
      <c r="F61" s="34" t="s">
        <v>44</v>
      </c>
      <c r="G61" s="76" t="s">
        <v>43</v>
      </c>
      <c r="H61" s="76">
        <v>60331</v>
      </c>
      <c r="I61" s="76">
        <v>249183</v>
      </c>
      <c r="J61" s="34">
        <v>10446</v>
      </c>
      <c r="K61" s="34" t="s">
        <v>44</v>
      </c>
      <c r="L61" s="76">
        <v>24813</v>
      </c>
      <c r="M61" s="76" t="s">
        <v>43</v>
      </c>
      <c r="N61" s="76" t="s">
        <v>44</v>
      </c>
      <c r="O61" s="76" t="s">
        <v>44</v>
      </c>
      <c r="P61" s="76" t="s">
        <v>44</v>
      </c>
      <c r="Q61" s="76" t="s">
        <v>43</v>
      </c>
      <c r="R61" s="76">
        <v>32548</v>
      </c>
      <c r="S61" s="76" t="s">
        <v>44</v>
      </c>
      <c r="T61" s="76" t="s">
        <v>44</v>
      </c>
      <c r="U61" s="76" t="s">
        <v>44</v>
      </c>
      <c r="V61" s="76" t="s">
        <v>43</v>
      </c>
      <c r="W61" s="76" t="s">
        <v>44</v>
      </c>
      <c r="X61" s="76" t="s">
        <v>43</v>
      </c>
      <c r="Y61" s="27"/>
      <c r="Z61" s="33">
        <v>15</v>
      </c>
    </row>
    <row r="62" spans="1:26" ht="21" customHeight="1">
      <c r="A62" s="63"/>
      <c r="B62" s="13"/>
      <c r="C62" s="6">
        <v>16</v>
      </c>
      <c r="D62" s="27">
        <v>2099262</v>
      </c>
      <c r="E62" s="34">
        <v>1123572</v>
      </c>
      <c r="F62" s="34" t="s">
        <v>44</v>
      </c>
      <c r="G62" s="76" t="s">
        <v>43</v>
      </c>
      <c r="H62" s="76">
        <v>119015</v>
      </c>
      <c r="I62" s="76">
        <v>325832</v>
      </c>
      <c r="J62" s="34" t="s">
        <v>44</v>
      </c>
      <c r="K62" s="34" t="s">
        <v>44</v>
      </c>
      <c r="L62" s="76">
        <v>22243</v>
      </c>
      <c r="M62" s="76" t="s">
        <v>43</v>
      </c>
      <c r="N62" s="76" t="s">
        <v>44</v>
      </c>
      <c r="O62" s="76" t="s">
        <v>44</v>
      </c>
      <c r="P62" s="76" t="s">
        <v>44</v>
      </c>
      <c r="Q62" s="76" t="s">
        <v>43</v>
      </c>
      <c r="R62" s="76">
        <v>24090</v>
      </c>
      <c r="S62" s="76" t="s">
        <v>44</v>
      </c>
      <c r="T62" s="76" t="s">
        <v>44</v>
      </c>
      <c r="U62" s="76" t="s">
        <v>44</v>
      </c>
      <c r="V62" s="76" t="s">
        <v>43</v>
      </c>
      <c r="W62" s="76" t="s">
        <v>44</v>
      </c>
      <c r="X62" s="76" t="s">
        <v>43</v>
      </c>
      <c r="Y62" s="27"/>
      <c r="Z62" s="33">
        <v>16</v>
      </c>
    </row>
    <row r="63" spans="1:26" ht="13.5" customHeight="1">
      <c r="A63" s="63"/>
      <c r="B63" s="13"/>
      <c r="C63" s="6">
        <v>17</v>
      </c>
      <c r="D63" s="27">
        <v>2209937</v>
      </c>
      <c r="E63" s="34">
        <v>738209</v>
      </c>
      <c r="F63" s="34" t="s">
        <v>44</v>
      </c>
      <c r="G63" s="76" t="s">
        <v>43</v>
      </c>
      <c r="H63" s="76">
        <v>102225</v>
      </c>
      <c r="I63" s="76">
        <v>317047</v>
      </c>
      <c r="J63" s="76" t="s">
        <v>44</v>
      </c>
      <c r="K63" s="34" t="s">
        <v>43</v>
      </c>
      <c r="L63" s="76" t="s">
        <v>44</v>
      </c>
      <c r="M63" s="76" t="s">
        <v>43</v>
      </c>
      <c r="N63" s="76" t="s">
        <v>44</v>
      </c>
      <c r="O63" s="76" t="s">
        <v>44</v>
      </c>
      <c r="P63" s="76" t="s">
        <v>44</v>
      </c>
      <c r="Q63" s="76" t="s">
        <v>43</v>
      </c>
      <c r="R63" s="76">
        <v>39712</v>
      </c>
      <c r="S63" s="76" t="s">
        <v>44</v>
      </c>
      <c r="T63" s="76" t="s">
        <v>44</v>
      </c>
      <c r="U63" s="76" t="s">
        <v>44</v>
      </c>
      <c r="V63" s="76" t="s">
        <v>44</v>
      </c>
      <c r="W63" s="76" t="s">
        <v>44</v>
      </c>
      <c r="X63" s="76" t="s">
        <v>43</v>
      </c>
      <c r="Y63" s="27"/>
      <c r="Z63" s="33">
        <v>17</v>
      </c>
    </row>
    <row r="64" spans="1:26" ht="13.5" customHeight="1">
      <c r="A64" s="63"/>
      <c r="B64" s="13"/>
      <c r="C64" s="6">
        <v>18</v>
      </c>
      <c r="D64" s="27">
        <v>1750010</v>
      </c>
      <c r="E64" s="34">
        <v>909383</v>
      </c>
      <c r="F64" s="34" t="s">
        <v>44</v>
      </c>
      <c r="G64" s="76" t="s">
        <v>43</v>
      </c>
      <c r="H64" s="76">
        <v>113418</v>
      </c>
      <c r="I64" s="76">
        <v>297563</v>
      </c>
      <c r="J64" s="34" t="s">
        <v>44</v>
      </c>
      <c r="K64" s="34" t="s">
        <v>43</v>
      </c>
      <c r="L64" s="76" t="s">
        <v>44</v>
      </c>
      <c r="M64" s="76" t="s">
        <v>43</v>
      </c>
      <c r="N64" s="76" t="s">
        <v>44</v>
      </c>
      <c r="O64" s="76" t="s">
        <v>44</v>
      </c>
      <c r="P64" s="76" t="s">
        <v>44</v>
      </c>
      <c r="Q64" s="76" t="s">
        <v>43</v>
      </c>
      <c r="R64" s="76">
        <v>52590</v>
      </c>
      <c r="S64" s="76" t="s">
        <v>44</v>
      </c>
      <c r="T64" s="76" t="s">
        <v>44</v>
      </c>
      <c r="U64" s="76" t="s">
        <v>44</v>
      </c>
      <c r="V64" s="76" t="s">
        <v>43</v>
      </c>
      <c r="W64" s="76" t="s">
        <v>44</v>
      </c>
      <c r="X64" s="76" t="s">
        <v>43</v>
      </c>
      <c r="Y64" s="27"/>
      <c r="Z64" s="33">
        <v>18</v>
      </c>
    </row>
    <row r="65" spans="1:26" ht="13.5" customHeight="1">
      <c r="A65" s="63"/>
      <c r="B65" s="13"/>
      <c r="C65" s="6">
        <v>19</v>
      </c>
      <c r="D65" s="27">
        <v>1949679</v>
      </c>
      <c r="E65" s="34">
        <v>867199</v>
      </c>
      <c r="F65" s="34" t="s">
        <v>44</v>
      </c>
      <c r="G65" s="76" t="s">
        <v>43</v>
      </c>
      <c r="H65" s="76">
        <v>97850</v>
      </c>
      <c r="I65" s="76">
        <v>301341</v>
      </c>
      <c r="J65" s="34" t="s">
        <v>44</v>
      </c>
      <c r="K65" s="34" t="s">
        <v>43</v>
      </c>
      <c r="L65" s="34">
        <v>20489</v>
      </c>
      <c r="M65" s="76" t="s">
        <v>43</v>
      </c>
      <c r="N65" s="76" t="s">
        <v>44</v>
      </c>
      <c r="O65" s="76" t="s">
        <v>44</v>
      </c>
      <c r="P65" s="76" t="s">
        <v>44</v>
      </c>
      <c r="Q65" s="76" t="s">
        <v>43</v>
      </c>
      <c r="R65" s="76">
        <v>59137</v>
      </c>
      <c r="S65" s="76" t="s">
        <v>44</v>
      </c>
      <c r="T65" s="76" t="s">
        <v>44</v>
      </c>
      <c r="U65" s="76" t="s">
        <v>44</v>
      </c>
      <c r="V65" s="76" t="s">
        <v>44</v>
      </c>
      <c r="W65" s="76" t="s">
        <v>44</v>
      </c>
      <c r="X65" s="76" t="s">
        <v>43</v>
      </c>
      <c r="Y65" s="27"/>
      <c r="Z65" s="33">
        <v>19</v>
      </c>
    </row>
    <row r="66" spans="1:26" ht="13.5" customHeight="1">
      <c r="A66" s="63"/>
      <c r="B66" s="13"/>
      <c r="C66" s="6">
        <v>20</v>
      </c>
      <c r="D66" s="27">
        <v>1856473</v>
      </c>
      <c r="E66" s="34">
        <v>853006</v>
      </c>
      <c r="F66" s="34" t="s">
        <v>44</v>
      </c>
      <c r="G66" s="76">
        <v>105197</v>
      </c>
      <c r="H66" s="76"/>
      <c r="I66" s="76">
        <v>295940</v>
      </c>
      <c r="J66" s="34" t="s">
        <v>44</v>
      </c>
      <c r="K66" s="34" t="s">
        <v>43</v>
      </c>
      <c r="L66" s="34" t="s">
        <v>44</v>
      </c>
      <c r="M66" s="76" t="s">
        <v>43</v>
      </c>
      <c r="N66" s="76" t="s">
        <v>44</v>
      </c>
      <c r="O66" s="76" t="s">
        <v>44</v>
      </c>
      <c r="P66" s="76">
        <v>51749</v>
      </c>
      <c r="Q66" s="76" t="s">
        <v>43</v>
      </c>
      <c r="R66" s="76">
        <v>33951</v>
      </c>
      <c r="S66" s="76" t="s">
        <v>44</v>
      </c>
      <c r="T66" s="76" t="s">
        <v>44</v>
      </c>
      <c r="U66" s="76" t="s">
        <v>44</v>
      </c>
      <c r="V66" s="76" t="s">
        <v>44</v>
      </c>
      <c r="W66" s="76"/>
      <c r="X66" s="76" t="s">
        <v>44</v>
      </c>
      <c r="Y66" s="27"/>
      <c r="Z66" s="33">
        <v>20</v>
      </c>
    </row>
    <row r="67" spans="1:26" ht="13.5" customHeight="1">
      <c r="A67" s="63"/>
      <c r="B67" s="13"/>
      <c r="C67" s="6">
        <v>21</v>
      </c>
      <c r="D67" s="27">
        <v>1772698</v>
      </c>
      <c r="E67" s="34">
        <v>1002413</v>
      </c>
      <c r="F67" s="34" t="s">
        <v>44</v>
      </c>
      <c r="G67" s="76">
        <v>104141</v>
      </c>
      <c r="H67" s="76"/>
      <c r="I67" s="76">
        <v>274488</v>
      </c>
      <c r="J67" s="34" t="s">
        <v>43</v>
      </c>
      <c r="K67" s="34" t="s">
        <v>43</v>
      </c>
      <c r="L67" s="76">
        <v>16154</v>
      </c>
      <c r="M67" s="76" t="s">
        <v>43</v>
      </c>
      <c r="N67" s="76" t="s">
        <v>43</v>
      </c>
      <c r="O67" s="76" t="s">
        <v>44</v>
      </c>
      <c r="P67" s="76">
        <v>42336</v>
      </c>
      <c r="Q67" s="76" t="s">
        <v>43</v>
      </c>
      <c r="R67" s="76">
        <v>16975</v>
      </c>
      <c r="S67" s="76" t="s">
        <v>44</v>
      </c>
      <c r="T67" s="76" t="s">
        <v>44</v>
      </c>
      <c r="U67" s="76" t="s">
        <v>43</v>
      </c>
      <c r="V67" s="76" t="s">
        <v>43</v>
      </c>
      <c r="W67" s="76"/>
      <c r="X67" s="76" t="s">
        <v>44</v>
      </c>
      <c r="Y67" s="27"/>
      <c r="Z67" s="33">
        <v>21</v>
      </c>
    </row>
    <row r="68" spans="1:26" ht="19.5" customHeight="1">
      <c r="A68" s="63"/>
      <c r="B68" s="13"/>
      <c r="C68" s="6">
        <v>22</v>
      </c>
      <c r="D68" s="27">
        <v>1689384</v>
      </c>
      <c r="E68" s="34">
        <v>966663</v>
      </c>
      <c r="F68" s="34" t="s">
        <v>44</v>
      </c>
      <c r="G68" s="76">
        <v>110111</v>
      </c>
      <c r="H68" s="76"/>
      <c r="I68" s="76">
        <v>303338</v>
      </c>
      <c r="J68" s="34" t="s">
        <v>44</v>
      </c>
      <c r="K68" s="34" t="s">
        <v>43</v>
      </c>
      <c r="L68" s="34" t="s">
        <v>44</v>
      </c>
      <c r="M68" s="76" t="s">
        <v>43</v>
      </c>
      <c r="N68" s="76" t="s">
        <v>43</v>
      </c>
      <c r="O68" s="76" t="s">
        <v>44</v>
      </c>
      <c r="P68" s="76">
        <v>42645</v>
      </c>
      <c r="Q68" s="76" t="s">
        <v>43</v>
      </c>
      <c r="R68" s="76">
        <v>27893</v>
      </c>
      <c r="S68" s="76" t="s">
        <v>44</v>
      </c>
      <c r="T68" s="76" t="s">
        <v>43</v>
      </c>
      <c r="U68" s="76" t="s">
        <v>43</v>
      </c>
      <c r="V68" s="76" t="s">
        <v>43</v>
      </c>
      <c r="W68" s="76"/>
      <c r="X68" s="76" t="s">
        <v>43</v>
      </c>
      <c r="Y68" s="27"/>
      <c r="Z68" s="33">
        <v>22</v>
      </c>
    </row>
    <row r="69" spans="1:26" ht="13.5" customHeight="1">
      <c r="A69" s="63"/>
      <c r="B69" s="13"/>
      <c r="C69" s="6">
        <v>23</v>
      </c>
      <c r="D69" s="27">
        <v>509748</v>
      </c>
      <c r="E69" s="34" t="s">
        <v>44</v>
      </c>
      <c r="F69" s="76" t="s">
        <v>44</v>
      </c>
      <c r="G69" s="76">
        <v>32076</v>
      </c>
      <c r="H69" s="76"/>
      <c r="I69" s="76">
        <v>251265</v>
      </c>
      <c r="J69" s="76" t="s">
        <v>43</v>
      </c>
      <c r="K69" s="76" t="s">
        <v>43</v>
      </c>
      <c r="L69" s="76" t="s">
        <v>43</v>
      </c>
      <c r="M69" s="34" t="s">
        <v>43</v>
      </c>
      <c r="N69" s="34" t="s">
        <v>43</v>
      </c>
      <c r="O69" s="34" t="s">
        <v>44</v>
      </c>
      <c r="P69" s="34" t="s">
        <v>44</v>
      </c>
      <c r="Q69" s="34" t="s">
        <v>43</v>
      </c>
      <c r="R69" s="34" t="s">
        <v>44</v>
      </c>
      <c r="S69" s="34" t="s">
        <v>44</v>
      </c>
      <c r="T69" s="34" t="s">
        <v>43</v>
      </c>
      <c r="U69" s="34" t="s">
        <v>43</v>
      </c>
      <c r="V69" s="34" t="s">
        <v>44</v>
      </c>
      <c r="W69" s="34"/>
      <c r="X69" s="34" t="s">
        <v>43</v>
      </c>
      <c r="Y69" s="27"/>
      <c r="Z69" s="33">
        <v>23</v>
      </c>
    </row>
    <row r="70" spans="1:26" ht="13.5" customHeight="1">
      <c r="A70" s="63"/>
      <c r="B70" s="13"/>
      <c r="C70" s="6">
        <v>24</v>
      </c>
      <c r="D70" s="27">
        <v>1155278</v>
      </c>
      <c r="E70" s="34">
        <v>450873</v>
      </c>
      <c r="F70" s="76" t="s">
        <v>44</v>
      </c>
      <c r="G70" s="76">
        <v>105474</v>
      </c>
      <c r="H70" s="76"/>
      <c r="I70" s="76">
        <v>384749</v>
      </c>
      <c r="J70" s="76" t="s">
        <v>44</v>
      </c>
      <c r="K70" s="76" t="s">
        <v>43</v>
      </c>
      <c r="L70" s="76" t="s">
        <v>44</v>
      </c>
      <c r="M70" s="34" t="s">
        <v>43</v>
      </c>
      <c r="N70" s="34" t="s">
        <v>43</v>
      </c>
      <c r="O70" s="34" t="s">
        <v>44</v>
      </c>
      <c r="P70" s="34" t="s">
        <v>44</v>
      </c>
      <c r="Q70" s="34" t="s">
        <v>43</v>
      </c>
      <c r="R70" s="34" t="s">
        <v>44</v>
      </c>
      <c r="S70" s="34" t="s">
        <v>44</v>
      </c>
      <c r="T70" s="34" t="s">
        <v>43</v>
      </c>
      <c r="U70" s="34" t="s">
        <v>43</v>
      </c>
      <c r="V70" s="34" t="s">
        <v>44</v>
      </c>
      <c r="W70" s="34"/>
      <c r="X70" s="34" t="s">
        <v>43</v>
      </c>
      <c r="Y70" s="27"/>
      <c r="Z70" s="33">
        <v>24</v>
      </c>
    </row>
    <row r="71" spans="1:26" ht="13.5" customHeight="1">
      <c r="A71" s="63"/>
      <c r="B71" s="13"/>
      <c r="C71" s="6">
        <v>25</v>
      </c>
      <c r="D71" s="27">
        <v>1353242</v>
      </c>
      <c r="E71" s="34">
        <v>528696</v>
      </c>
      <c r="F71" s="76" t="s">
        <v>44</v>
      </c>
      <c r="G71" s="76">
        <v>109355</v>
      </c>
      <c r="H71" s="76"/>
      <c r="I71" s="76">
        <v>419535</v>
      </c>
      <c r="J71" s="76" t="s">
        <v>44</v>
      </c>
      <c r="K71" s="76" t="s">
        <v>43</v>
      </c>
      <c r="L71" s="76" t="s">
        <v>44</v>
      </c>
      <c r="M71" s="34" t="s">
        <v>43</v>
      </c>
      <c r="N71" s="34" t="s">
        <v>43</v>
      </c>
      <c r="O71" s="34" t="s">
        <v>44</v>
      </c>
      <c r="P71" s="34" t="s">
        <v>44</v>
      </c>
      <c r="Q71" s="34" t="s">
        <v>43</v>
      </c>
      <c r="R71" s="34">
        <v>7057</v>
      </c>
      <c r="S71" s="34" t="s">
        <v>44</v>
      </c>
      <c r="T71" s="34" t="s">
        <v>43</v>
      </c>
      <c r="U71" s="34" t="s">
        <v>43</v>
      </c>
      <c r="V71" s="34" t="s">
        <v>44</v>
      </c>
      <c r="W71" s="34"/>
      <c r="X71" s="34" t="s">
        <v>43</v>
      </c>
      <c r="Y71" s="27"/>
      <c r="Z71" s="33">
        <v>25</v>
      </c>
    </row>
    <row r="72" spans="1:26" ht="13.5" customHeight="1">
      <c r="A72" s="63"/>
      <c r="B72" s="13"/>
      <c r="C72" s="6">
        <v>26</v>
      </c>
      <c r="D72" s="27">
        <v>1873324</v>
      </c>
      <c r="E72" s="34">
        <v>842150</v>
      </c>
      <c r="F72" s="76" t="s">
        <v>44</v>
      </c>
      <c r="G72" s="76">
        <v>108207</v>
      </c>
      <c r="H72" s="76"/>
      <c r="I72" s="76">
        <v>524774</v>
      </c>
      <c r="J72" s="76" t="s">
        <v>44</v>
      </c>
      <c r="K72" s="76" t="s">
        <v>43</v>
      </c>
      <c r="L72" s="76" t="s">
        <v>44</v>
      </c>
      <c r="M72" s="34" t="s">
        <v>43</v>
      </c>
      <c r="N72" s="34" t="s">
        <v>43</v>
      </c>
      <c r="O72" s="34" t="s">
        <v>44</v>
      </c>
      <c r="P72" s="34">
        <v>244768</v>
      </c>
      <c r="Q72" s="34">
        <v>3</v>
      </c>
      <c r="R72" s="34">
        <v>20325</v>
      </c>
      <c r="S72" s="34" t="s">
        <v>44</v>
      </c>
      <c r="T72" s="34" t="s">
        <v>43</v>
      </c>
      <c r="U72" s="34" t="s">
        <v>43</v>
      </c>
      <c r="V72" s="34" t="s">
        <v>43</v>
      </c>
      <c r="W72" s="34"/>
      <c r="X72" s="34" t="s">
        <v>43</v>
      </c>
      <c r="Y72" s="27"/>
      <c r="Z72" s="33">
        <v>26</v>
      </c>
    </row>
    <row r="73" spans="1:26" ht="13.5" customHeight="1">
      <c r="A73" s="63"/>
      <c r="B73" s="13"/>
      <c r="C73" s="6">
        <v>27</v>
      </c>
      <c r="D73" s="27">
        <v>1797961</v>
      </c>
      <c r="E73" s="34">
        <v>608073</v>
      </c>
      <c r="F73" s="76" t="s">
        <v>44</v>
      </c>
      <c r="G73" s="76" t="s">
        <v>44</v>
      </c>
      <c r="H73" s="76"/>
      <c r="I73" s="76">
        <v>557249</v>
      </c>
      <c r="J73" s="76" t="s">
        <v>44</v>
      </c>
      <c r="K73" s="76" t="s">
        <v>43</v>
      </c>
      <c r="L73" s="76">
        <v>10824</v>
      </c>
      <c r="M73" s="34" t="s">
        <v>43</v>
      </c>
      <c r="N73" s="34" t="s">
        <v>44</v>
      </c>
      <c r="O73" s="34" t="s">
        <v>44</v>
      </c>
      <c r="P73" s="34">
        <v>335938</v>
      </c>
      <c r="Q73" s="34" t="s">
        <v>43</v>
      </c>
      <c r="R73" s="34" t="s">
        <v>44</v>
      </c>
      <c r="S73" s="34" t="s">
        <v>44</v>
      </c>
      <c r="T73" s="34" t="s">
        <v>43</v>
      </c>
      <c r="U73" s="34" t="s">
        <v>43</v>
      </c>
      <c r="V73" s="34" t="s">
        <v>43</v>
      </c>
      <c r="W73" s="34"/>
      <c r="X73" s="34" t="s">
        <v>43</v>
      </c>
      <c r="Y73" s="27"/>
      <c r="Z73" s="33">
        <v>27</v>
      </c>
    </row>
    <row r="74" spans="1:26" ht="13.5" customHeight="1">
      <c r="A74" s="63"/>
      <c r="B74" s="13"/>
      <c r="C74" s="6">
        <v>28</v>
      </c>
      <c r="D74" s="27">
        <v>1994336</v>
      </c>
      <c r="E74" s="33">
        <v>867778</v>
      </c>
      <c r="F74" s="76" t="s">
        <v>44</v>
      </c>
      <c r="G74" s="76">
        <v>118990</v>
      </c>
      <c r="H74" s="32"/>
      <c r="I74" s="32">
        <v>657463</v>
      </c>
      <c r="J74" s="76" t="s">
        <v>44</v>
      </c>
      <c r="K74" s="76" t="s">
        <v>43</v>
      </c>
      <c r="L74" s="76" t="s">
        <v>44</v>
      </c>
      <c r="M74" s="34" t="s">
        <v>43</v>
      </c>
      <c r="N74" s="34" t="s">
        <v>44</v>
      </c>
      <c r="O74" s="34" t="s">
        <v>44</v>
      </c>
      <c r="P74" s="33">
        <v>227172</v>
      </c>
      <c r="Q74" s="34" t="s">
        <v>43</v>
      </c>
      <c r="R74" s="34">
        <v>23193</v>
      </c>
      <c r="S74" s="34" t="s">
        <v>44</v>
      </c>
      <c r="T74" s="34" t="s">
        <v>43</v>
      </c>
      <c r="U74" s="34" t="s">
        <v>43</v>
      </c>
      <c r="V74" s="34" t="s">
        <v>43</v>
      </c>
      <c r="W74" s="34"/>
      <c r="X74" s="34" t="s">
        <v>43</v>
      </c>
      <c r="Y74" s="27"/>
      <c r="Z74" s="33">
        <v>28</v>
      </c>
    </row>
    <row r="75" spans="1:26" ht="13.5" customHeight="1">
      <c r="A75" s="63"/>
      <c r="B75" s="13"/>
      <c r="C75" s="6">
        <v>29</v>
      </c>
      <c r="D75" s="27">
        <v>1925887</v>
      </c>
      <c r="E75" s="33">
        <v>855521</v>
      </c>
      <c r="F75" s="76" t="s">
        <v>44</v>
      </c>
      <c r="G75" s="76">
        <v>108936</v>
      </c>
      <c r="H75" s="32"/>
      <c r="I75" s="32">
        <v>656169</v>
      </c>
      <c r="J75" s="76" t="s">
        <v>44</v>
      </c>
      <c r="K75" s="76" t="s">
        <v>43</v>
      </c>
      <c r="L75" s="76" t="s">
        <v>44</v>
      </c>
      <c r="M75" s="34" t="s">
        <v>43</v>
      </c>
      <c r="N75" s="34" t="s">
        <v>44</v>
      </c>
      <c r="O75" s="34" t="s">
        <v>44</v>
      </c>
      <c r="P75" s="33">
        <v>199226</v>
      </c>
      <c r="Q75" s="34" t="s">
        <v>43</v>
      </c>
      <c r="R75" s="34">
        <v>21420</v>
      </c>
      <c r="S75" s="34" t="s">
        <v>44</v>
      </c>
      <c r="T75" s="34" t="s">
        <v>43</v>
      </c>
      <c r="U75" s="34" t="s">
        <v>43</v>
      </c>
      <c r="V75" s="34" t="s">
        <v>43</v>
      </c>
      <c r="W75" s="34"/>
      <c r="X75" s="34" t="s">
        <v>43</v>
      </c>
      <c r="Y75" s="27"/>
      <c r="Z75" s="33">
        <v>29</v>
      </c>
    </row>
    <row r="76" spans="1:26" ht="13.5" customHeight="1">
      <c r="A76" s="63"/>
      <c r="B76" s="13"/>
      <c r="C76" s="7">
        <v>30</v>
      </c>
      <c r="D76" s="27">
        <v>2011967</v>
      </c>
      <c r="E76" s="32">
        <v>929239</v>
      </c>
      <c r="F76" s="76" t="s">
        <v>44</v>
      </c>
      <c r="G76" s="76">
        <v>110577</v>
      </c>
      <c r="H76" s="32"/>
      <c r="I76" s="32">
        <v>634134</v>
      </c>
      <c r="J76" s="76" t="s">
        <v>44</v>
      </c>
      <c r="K76" s="76" t="s">
        <v>43</v>
      </c>
      <c r="L76" s="76" t="s">
        <v>44</v>
      </c>
      <c r="M76" s="34" t="s">
        <v>43</v>
      </c>
      <c r="N76" s="34" t="s">
        <v>44</v>
      </c>
      <c r="O76" s="34" t="s">
        <v>44</v>
      </c>
      <c r="P76" s="32">
        <v>207165</v>
      </c>
      <c r="Q76" s="34" t="s">
        <v>43</v>
      </c>
      <c r="R76" s="76">
        <v>26148</v>
      </c>
      <c r="S76" s="34" t="s">
        <v>44</v>
      </c>
      <c r="T76" s="34" t="s">
        <v>43</v>
      </c>
      <c r="U76" s="34" t="s">
        <v>43</v>
      </c>
      <c r="V76" s="34" t="s">
        <v>43</v>
      </c>
      <c r="W76" s="34"/>
      <c r="X76" s="34" t="s">
        <v>43</v>
      </c>
      <c r="Y76" s="27"/>
      <c r="Z76" s="32">
        <v>30</v>
      </c>
    </row>
    <row r="77" spans="1:26" ht="6" customHeight="1">
      <c r="A77" s="65"/>
      <c r="B77" s="68"/>
      <c r="C77" s="69"/>
      <c r="D77" s="74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4"/>
      <c r="Z77" s="79"/>
    </row>
    <row r="78" spans="1:26" ht="14.25">
      <c r="A78" s="7"/>
      <c r="B78" s="7" t="s">
        <v>13</v>
      </c>
      <c r="C78" s="7"/>
      <c r="D78" s="32"/>
      <c r="E78" s="32"/>
      <c r="F78" s="81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>
      <c r="A79" s="7"/>
      <c r="B79" s="7"/>
      <c r="C79" s="7"/>
      <c r="D79" s="32"/>
      <c r="E79" s="32" t="s">
        <v>51</v>
      </c>
      <c r="F79" s="81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>
      <c r="A80" s="7"/>
      <c r="B80" s="7" t="s">
        <v>53</v>
      </c>
      <c r="C80" s="7"/>
      <c r="D80" s="32"/>
      <c r="E80" s="32"/>
      <c r="F80" s="81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>
      <c r="A81" s="7"/>
      <c r="B81" s="7" t="s">
        <v>54</v>
      </c>
      <c r="C81" s="7"/>
      <c r="D81" s="32"/>
      <c r="E81" s="32"/>
      <c r="F81" s="8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</sheetData>
  <mergeCells count="5">
    <mergeCell ref="Y5:Z5"/>
    <mergeCell ref="A7:A21"/>
    <mergeCell ref="A25:A39"/>
    <mergeCell ref="A43:A57"/>
    <mergeCell ref="A61:A75"/>
  </mergeCells>
  <phoneticPr fontId="5"/>
  <pageMargins left="0.70866141732283472" right="0.70866141732283472" top="0.74803149606299213" bottom="0.74803149606299213" header="0.31496062992125984" footer="0.31496062992125984"/>
  <pageSetup paperSize="9" scale="75" fitToWidth="1" fitToHeight="1" orientation="portrait" usePrinterDefaults="1" r:id="rId1"/>
  <colBreaks count="1" manualBreakCount="1">
    <brk id="13" max="1048575" man="1"/>
  </col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P57【事業所数、就業者数及び製造品出荷額等】(様式)</vt:lpstr>
      <vt:lpstr>P58,59【事業所数、従業者数、製造品出荷額等】(様式)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2021-03-03T00:55:34Z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2021-03-03T00:55:34Z</vt:filetime>
  </property>
</Properties>
</file>