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5" yWindow="-15" windowWidth="14400" windowHeight="12780"/>
  </bookViews>
  <sheets>
    <sheet name="P81【主要指標、産業別市内純生産】（様式）" sheetId="5" r:id="rId1"/>
    <sheet name="P82【市民所得の分配】（様式)" sheetId="4" r:id="rId2"/>
  </sheets>
  <definedNames>
    <definedName name="_xlnm.Print_Area" localSheetId="0">'P81【主要指標、産業別市内純生産】（様式）'!$A$1:$H$46</definedName>
    <definedName name="_xlnm.Print_Area" localSheetId="1">'P82【市民所得の分配】（様式)'!$A$1:$I$40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<sst xmlns="http://schemas.openxmlformats.org/spreadsheetml/2006/main" xmlns:r="http://schemas.openxmlformats.org/officeDocument/2006/relationships" count="64" uniqueCount="64">
  <si>
    <t>平成29年度</t>
    <rPh sb="0" eb="2">
      <t>ヘイセイ</t>
    </rPh>
    <rPh sb="4" eb="6">
      <t>ネンド</t>
    </rPh>
    <phoneticPr fontId="3"/>
  </si>
  <si>
    <t>雇主の帰属社会負担</t>
    <rPh sb="0" eb="2">
      <t>ヤトイヌシ</t>
    </rPh>
    <rPh sb="3" eb="5">
      <t>キゾク</t>
    </rPh>
    <rPh sb="5" eb="7">
      <t>シャカイ</t>
    </rPh>
    <rPh sb="7" eb="9">
      <t>フタン</t>
    </rPh>
    <phoneticPr fontId="3"/>
  </si>
  <si>
    <t>総額</t>
    <rPh sb="0" eb="2">
      <t>ソウガク</t>
    </rPh>
    <phoneticPr fontId="3"/>
  </si>
  <si>
    <t>鉱業</t>
    <rPh sb="0" eb="2">
      <t>コウギョウ</t>
    </rPh>
    <phoneticPr fontId="3"/>
  </si>
  <si>
    <t>82　市民所得</t>
    <rPh sb="3" eb="5">
      <t>シミン</t>
    </rPh>
    <rPh sb="5" eb="7">
      <t>ショトク</t>
    </rPh>
    <phoneticPr fontId="3"/>
  </si>
  <si>
    <t>◆ 産業別市内純生産</t>
    <rPh sb="2" eb="4">
      <t>サンギョウ</t>
    </rPh>
    <rPh sb="4" eb="5">
      <t>ベツ</t>
    </rPh>
    <rPh sb="5" eb="7">
      <t>シナイ</t>
    </rPh>
    <rPh sb="7" eb="8">
      <t>ジュン</t>
    </rPh>
    <rPh sb="8" eb="10">
      <t>セイサン</t>
    </rPh>
    <phoneticPr fontId="3"/>
  </si>
  <si>
    <t>◆ 市民所得の分配</t>
    <rPh sb="2" eb="4">
      <t>シミン</t>
    </rPh>
    <rPh sb="4" eb="6">
      <t>ショトク</t>
    </rPh>
    <rPh sb="7" eb="9">
      <t>ブンパイ</t>
    </rPh>
    <phoneticPr fontId="3"/>
  </si>
  <si>
    <t>雇用者所得</t>
    <rPh sb="0" eb="3">
      <t>コヨウシャ</t>
    </rPh>
    <rPh sb="3" eb="5">
      <t>ショトク</t>
    </rPh>
    <phoneticPr fontId="3"/>
  </si>
  <si>
    <t>賃金・俸給</t>
    <rPh sb="0" eb="2">
      <t>チンギン</t>
    </rPh>
    <rPh sb="3" eb="5">
      <t>ホウキュウ</t>
    </rPh>
    <phoneticPr fontId="3"/>
  </si>
  <si>
    <t>区分</t>
    <rPh sb="0" eb="2">
      <t>クブン</t>
    </rPh>
    <phoneticPr fontId="3"/>
  </si>
  <si>
    <t>所得額　　　　　　　</t>
    <rPh sb="0" eb="3">
      <t>ショトクガク</t>
    </rPh>
    <phoneticPr fontId="3"/>
  </si>
  <si>
    <t>構成比</t>
    <rPh sb="0" eb="3">
      <t>コウセイヒ</t>
    </rPh>
    <phoneticPr fontId="3"/>
  </si>
  <si>
    <t>対前年度増加率</t>
    <rPh sb="0" eb="1">
      <t>タイ</t>
    </rPh>
    <rPh sb="1" eb="4">
      <t>ゼンネンド</t>
    </rPh>
    <rPh sb="4" eb="6">
      <t>ゾウカ</t>
    </rPh>
    <rPh sb="6" eb="7">
      <t>リツ</t>
    </rPh>
    <phoneticPr fontId="3"/>
  </si>
  <si>
    <t>林業</t>
    <rPh sb="0" eb="2">
      <t>リンギョウ</t>
    </rPh>
    <phoneticPr fontId="3"/>
  </si>
  <si>
    <t>公的企業</t>
    <rPh sb="0" eb="2">
      <t>コウテキ</t>
    </rPh>
    <rPh sb="2" eb="4">
      <t>キギョウ</t>
    </rPh>
    <phoneticPr fontId="3"/>
  </si>
  <si>
    <t>雇主の現実社会負担</t>
    <rPh sb="0" eb="2">
      <t>ヤトイヌシ</t>
    </rPh>
    <rPh sb="3" eb="5">
      <t>ゲンジツ</t>
    </rPh>
    <rPh sb="5" eb="7">
      <t>シャカイ</t>
    </rPh>
    <rPh sb="7" eb="9">
      <t>フタン</t>
    </rPh>
    <phoneticPr fontId="3"/>
  </si>
  <si>
    <t>財産所得（非企業部門）</t>
    <rPh sb="0" eb="2">
      <t>ザイサン</t>
    </rPh>
    <rPh sb="2" eb="4">
      <t>ショトク</t>
    </rPh>
    <rPh sb="5" eb="6">
      <t>ヒ</t>
    </rPh>
    <rPh sb="6" eb="8">
      <t>キギョウ</t>
    </rPh>
    <rPh sb="8" eb="10">
      <t>ブモン</t>
    </rPh>
    <phoneticPr fontId="3"/>
  </si>
  <si>
    <t>運輸業</t>
    <rPh sb="0" eb="2">
      <t>ウンユ</t>
    </rPh>
    <phoneticPr fontId="3"/>
  </si>
  <si>
    <t>金融・保険業</t>
    <rPh sb="0" eb="2">
      <t>キンユウ</t>
    </rPh>
    <rPh sb="3" eb="6">
      <t>ホケンギョウ</t>
    </rPh>
    <phoneticPr fontId="3"/>
  </si>
  <si>
    <t>一般政府</t>
    <rPh sb="0" eb="2">
      <t>イッパン</t>
    </rPh>
    <rPh sb="2" eb="4">
      <t>セイフ</t>
    </rPh>
    <phoneticPr fontId="3"/>
  </si>
  <si>
    <t>家計</t>
    <rPh sb="0" eb="2">
      <t>カケイ</t>
    </rPh>
    <phoneticPr fontId="3"/>
  </si>
  <si>
    <t>第2次産業</t>
    <rPh sb="0" eb="1">
      <t>ダイ</t>
    </rPh>
    <rPh sb="2" eb="3">
      <t>ジ</t>
    </rPh>
    <rPh sb="3" eb="5">
      <t>サンギョウ</t>
    </rPh>
    <phoneticPr fontId="3"/>
  </si>
  <si>
    <t>利子</t>
    <rPh sb="0" eb="2">
      <t>リシ</t>
    </rPh>
    <phoneticPr fontId="3"/>
  </si>
  <si>
    <t>配当</t>
    <rPh sb="0" eb="2">
      <t>ハイトウ</t>
    </rPh>
    <phoneticPr fontId="3"/>
  </si>
  <si>
    <t>生み出された価値（付加価値）は、各生産要素である土地、労働、資本などに分配され、それぞれ</t>
    <rPh sb="16" eb="19">
      <t>カクセイサン</t>
    </rPh>
    <rPh sb="19" eb="21">
      <t>ヨウソ</t>
    </rPh>
    <rPh sb="24" eb="26">
      <t>トチ</t>
    </rPh>
    <rPh sb="27" eb="29">
      <t>ロウドウ</t>
    </rPh>
    <rPh sb="30" eb="32">
      <t>シホン</t>
    </rPh>
    <rPh sb="35" eb="37">
      <t>ブンパイ</t>
    </rPh>
    <phoneticPr fontId="3"/>
  </si>
  <si>
    <t>保険契約者に帰属する財産所得</t>
    <rPh sb="0" eb="2">
      <t>ホケン</t>
    </rPh>
    <rPh sb="2" eb="4">
      <t>ケイヤク</t>
    </rPh>
    <rPh sb="4" eb="5">
      <t>シャ</t>
    </rPh>
    <rPh sb="6" eb="8">
      <t>キゾク</t>
    </rPh>
    <rPh sb="10" eb="12">
      <t>ザイサン</t>
    </rPh>
    <rPh sb="12" eb="14">
      <t>ショトク</t>
    </rPh>
    <phoneticPr fontId="3"/>
  </si>
  <si>
    <t>賃貸料</t>
    <rPh sb="0" eb="3">
      <t>チンタイリョウ</t>
    </rPh>
    <phoneticPr fontId="3"/>
  </si>
  <si>
    <t>第3次産業</t>
    <rPh sb="0" eb="1">
      <t>ダイ</t>
    </rPh>
    <rPh sb="2" eb="3">
      <t>ジ</t>
    </rPh>
    <rPh sb="3" eb="5">
      <t>サンギョウ</t>
    </rPh>
    <phoneticPr fontId="3"/>
  </si>
  <si>
    <t>地代、賃金、利潤などの所得を形成することから、市民所得の分配は生み出された価値（付加価値）を、</t>
    <rPh sb="0" eb="2">
      <t>チダイ</t>
    </rPh>
    <rPh sb="3" eb="5">
      <t>チンギン</t>
    </rPh>
    <rPh sb="6" eb="8">
      <t>リジュン</t>
    </rPh>
    <rPh sb="11" eb="13">
      <t>ショトク</t>
    </rPh>
    <rPh sb="14" eb="16">
      <t>ケイセイ</t>
    </rPh>
    <rPh sb="23" eb="25">
      <t>シミン</t>
    </rPh>
    <rPh sb="25" eb="27">
      <t>ショトク</t>
    </rPh>
    <rPh sb="28" eb="30">
      <t>ブンパイ</t>
    </rPh>
    <rPh sb="31" eb="32">
      <t>ウ</t>
    </rPh>
    <rPh sb="33" eb="34">
      <t>ダ</t>
    </rPh>
    <rPh sb="37" eb="39">
      <t>カチ</t>
    </rPh>
    <rPh sb="40" eb="42">
      <t>フカ</t>
    </rPh>
    <rPh sb="42" eb="44">
      <t>カチ</t>
    </rPh>
    <phoneticPr fontId="3"/>
  </si>
  <si>
    <t>農林水産業</t>
    <rPh sb="0" eb="2">
      <t>ノウリン</t>
    </rPh>
    <rPh sb="2" eb="4">
      <t>スイサン</t>
    </rPh>
    <rPh sb="4" eb="5">
      <t>ギョウ</t>
    </rPh>
    <phoneticPr fontId="3"/>
  </si>
  <si>
    <t>対家計民間非営利団体</t>
    <rPh sb="0" eb="1">
      <t>タイ</t>
    </rPh>
    <rPh sb="1" eb="3">
      <t>カケイ</t>
    </rPh>
    <rPh sb="3" eb="5">
      <t>ミンカン</t>
    </rPh>
    <rPh sb="5" eb="8">
      <t>ヒエイリ</t>
    </rPh>
    <rPh sb="8" eb="10">
      <t>ダンタイ</t>
    </rPh>
    <phoneticPr fontId="3"/>
  </si>
  <si>
    <t>企業所得（法人企業の分配所得受払後）</t>
    <rPh sb="0" eb="2">
      <t>キギョウ</t>
    </rPh>
    <rPh sb="2" eb="4">
      <t>ショトク</t>
    </rPh>
    <rPh sb="5" eb="7">
      <t>ホウジン</t>
    </rPh>
    <rPh sb="7" eb="9">
      <t>キギョウ</t>
    </rPh>
    <rPh sb="10" eb="12">
      <t>ブンパイ</t>
    </rPh>
    <rPh sb="12" eb="14">
      <t>ショトク</t>
    </rPh>
    <rPh sb="14" eb="16">
      <t>ウケハライ</t>
    </rPh>
    <rPh sb="16" eb="17">
      <t>ゴ</t>
    </rPh>
    <phoneticPr fontId="3"/>
  </si>
  <si>
    <t>情報通信業</t>
    <rPh sb="0" eb="2">
      <t>ジョウホウ</t>
    </rPh>
    <rPh sb="2" eb="5">
      <t>ツウシンギョウ</t>
    </rPh>
    <phoneticPr fontId="3"/>
  </si>
  <si>
    <t>民間法人企業（配当控除後）</t>
    <rPh sb="0" eb="2">
      <t>ミンカン</t>
    </rPh>
    <rPh sb="2" eb="4">
      <t>ホウジン</t>
    </rPh>
    <rPh sb="4" eb="6">
      <t>キギョウ</t>
    </rPh>
    <rPh sb="7" eb="9">
      <t>ハイトウ</t>
    </rPh>
    <rPh sb="9" eb="11">
      <t>コウジョ</t>
    </rPh>
    <rPh sb="11" eb="12">
      <t>ゴ</t>
    </rPh>
    <phoneticPr fontId="3"/>
  </si>
  <si>
    <t>個人企業</t>
    <rPh sb="0" eb="2">
      <t>コジン</t>
    </rPh>
    <rPh sb="2" eb="4">
      <t>キギョウ</t>
    </rPh>
    <phoneticPr fontId="3"/>
  </si>
  <si>
    <t>市内総生産</t>
    <rPh sb="0" eb="2">
      <t>シナイ</t>
    </rPh>
    <rPh sb="2" eb="5">
      <t>ソウセイサン</t>
    </rPh>
    <phoneticPr fontId="3"/>
  </si>
  <si>
    <t>その他の産業</t>
    <rPh sb="2" eb="3">
      <t>タ</t>
    </rPh>
    <rPh sb="4" eb="6">
      <t>サンギョウ</t>
    </rPh>
    <phoneticPr fontId="3"/>
  </si>
  <si>
    <t>不動産業</t>
    <rPh sb="0" eb="3">
      <t>フドウサン</t>
    </rPh>
    <rPh sb="3" eb="4">
      <t>ギョウ</t>
    </rPh>
    <phoneticPr fontId="3"/>
  </si>
  <si>
    <t>持家</t>
    <rPh sb="0" eb="1">
      <t>モ</t>
    </rPh>
    <rPh sb="1" eb="2">
      <t>イエ</t>
    </rPh>
    <phoneticPr fontId="3"/>
  </si>
  <si>
    <t>建設業</t>
    <rPh sb="0" eb="3">
      <t>ケンセツギョウ</t>
    </rPh>
    <phoneticPr fontId="3"/>
  </si>
  <si>
    <t>【参考】</t>
    <rPh sb="1" eb="3">
      <t>サンコウ</t>
    </rPh>
    <phoneticPr fontId="3"/>
  </si>
  <si>
    <t>一定期間内に市内の各産業部門の生産活動によって新たに生み出された価値（付加価値）を</t>
    <rPh sb="0" eb="2">
      <t>イッテイ</t>
    </rPh>
    <rPh sb="2" eb="5">
      <t>キカンナイ</t>
    </rPh>
    <rPh sb="6" eb="8">
      <t>シナイ</t>
    </rPh>
    <rPh sb="9" eb="12">
      <t>カクサンギョウ</t>
    </rPh>
    <rPh sb="12" eb="14">
      <t>ブモン</t>
    </rPh>
    <rPh sb="15" eb="17">
      <t>セイサン</t>
    </rPh>
    <rPh sb="17" eb="19">
      <t>カツドウ</t>
    </rPh>
    <rPh sb="23" eb="24">
      <t>アラ</t>
    </rPh>
    <rPh sb="26" eb="27">
      <t>ウ</t>
    </rPh>
    <rPh sb="28" eb="29">
      <t>ダ</t>
    </rPh>
    <rPh sb="32" eb="34">
      <t>カチ</t>
    </rPh>
    <rPh sb="35" eb="37">
      <t>フカ</t>
    </rPh>
    <rPh sb="37" eb="39">
      <t>カチ</t>
    </rPh>
    <phoneticPr fontId="3"/>
  </si>
  <si>
    <t>農業</t>
    <rPh sb="0" eb="2">
      <t>ノウギョウ</t>
    </rPh>
    <phoneticPr fontId="3"/>
  </si>
  <si>
    <t>産業別に示したもので、第1次から第3次までの各産業と（控除）帰属利子からなる。</t>
    <rPh sb="0" eb="2">
      <t>サンギョウ</t>
    </rPh>
    <rPh sb="2" eb="3">
      <t>ベツ</t>
    </rPh>
    <rPh sb="4" eb="5">
      <t>シメ</t>
    </rPh>
    <rPh sb="11" eb="12">
      <t>ダイ</t>
    </rPh>
    <rPh sb="13" eb="14">
      <t>ジ</t>
    </rPh>
    <rPh sb="16" eb="17">
      <t>ダイ</t>
    </rPh>
    <rPh sb="18" eb="19">
      <t>ジ</t>
    </rPh>
    <rPh sb="22" eb="25">
      <t>カクサンギョウ</t>
    </rPh>
    <rPh sb="27" eb="29">
      <t>コウジョ</t>
    </rPh>
    <rPh sb="30" eb="32">
      <t>キゾク</t>
    </rPh>
    <rPh sb="32" eb="34">
      <t>リシ</t>
    </rPh>
    <phoneticPr fontId="3"/>
  </si>
  <si>
    <t>市民所得の分配</t>
    <rPh sb="0" eb="2">
      <t>シミン</t>
    </rPh>
    <rPh sb="2" eb="4">
      <t>ショトク</t>
    </rPh>
    <rPh sb="5" eb="7">
      <t>ブンパイ</t>
    </rPh>
    <phoneticPr fontId="3"/>
  </si>
  <si>
    <t>製造業</t>
    <rPh sb="0" eb="3">
      <t>セイゾウギョウ</t>
    </rPh>
    <phoneticPr fontId="3"/>
  </si>
  <si>
    <t>生産要素を提供した市の居住者に帰属する所得として把握したものである。</t>
    <rPh sb="0" eb="2">
      <t>セイサン</t>
    </rPh>
    <rPh sb="2" eb="4">
      <t>ヨウソ</t>
    </rPh>
    <rPh sb="5" eb="7">
      <t>テイキョウ</t>
    </rPh>
    <rPh sb="9" eb="10">
      <t>シ</t>
    </rPh>
    <rPh sb="11" eb="14">
      <t>キョジュウシャ</t>
    </rPh>
    <rPh sb="15" eb="17">
      <t>キゾク</t>
    </rPh>
    <rPh sb="19" eb="21">
      <t>ショトク</t>
    </rPh>
    <rPh sb="24" eb="26">
      <t>ハアク</t>
    </rPh>
    <phoneticPr fontId="3"/>
  </si>
  <si>
    <t>平成28年度</t>
    <rPh sb="0" eb="2">
      <t>ヘイセイ</t>
    </rPh>
    <rPh sb="4" eb="6">
      <t>ネンド</t>
    </rPh>
    <phoneticPr fontId="3"/>
  </si>
  <si>
    <t>市民所得　81</t>
    <rPh sb="0" eb="2">
      <t>シミン</t>
    </rPh>
    <rPh sb="2" eb="4">
      <t>ショトク</t>
    </rPh>
    <phoneticPr fontId="3"/>
  </si>
  <si>
    <t>第1次産業</t>
    <rPh sb="0" eb="1">
      <t>ダイ</t>
    </rPh>
    <rPh sb="2" eb="3">
      <t>ジ</t>
    </rPh>
    <rPh sb="3" eb="5">
      <t>サンギョウ</t>
    </rPh>
    <phoneticPr fontId="3"/>
  </si>
  <si>
    <t>電気・ガス・水道業</t>
    <rPh sb="0" eb="2">
      <t>デンキ</t>
    </rPh>
    <rPh sb="6" eb="9">
      <t>スイドウギョウ</t>
    </rPh>
    <phoneticPr fontId="3"/>
  </si>
  <si>
    <t>卸・小売業</t>
    <rPh sb="0" eb="1">
      <t>オロシ</t>
    </rPh>
    <rPh sb="2" eb="5">
      <t>コウリギョウ</t>
    </rPh>
    <phoneticPr fontId="3"/>
  </si>
  <si>
    <t>サービス業</t>
    <rPh sb="4" eb="5">
      <t>ギョウ</t>
    </rPh>
    <phoneticPr fontId="3"/>
  </si>
  <si>
    <t>政府サービス生産者</t>
    <rPh sb="0" eb="2">
      <t>セイフ</t>
    </rPh>
    <rPh sb="6" eb="9">
      <t>セイサンシャ</t>
    </rPh>
    <phoneticPr fontId="3"/>
  </si>
  <si>
    <t>対家計民間非営利</t>
    <rPh sb="0" eb="1">
      <t>タイ</t>
    </rPh>
    <rPh sb="1" eb="3">
      <t>カケイ</t>
    </rPh>
    <rPh sb="3" eb="5">
      <t>ミンカン</t>
    </rPh>
    <rPh sb="5" eb="8">
      <t>ヒエイリ</t>
    </rPh>
    <phoneticPr fontId="3"/>
  </si>
  <si>
    <t>（控除）帰属利子</t>
    <rPh sb="1" eb="3">
      <t>コウジョ</t>
    </rPh>
    <rPh sb="4" eb="6">
      <t>キゾク</t>
    </rPh>
    <rPh sb="6" eb="8">
      <t>リシ</t>
    </rPh>
    <phoneticPr fontId="3"/>
  </si>
  <si>
    <t>◆ 主要指標</t>
    <rPh sb="2" eb="4">
      <t>シュヨウ</t>
    </rPh>
    <rPh sb="4" eb="6">
      <t>シヒョウ</t>
    </rPh>
    <phoneticPr fontId="3"/>
  </si>
  <si>
    <t>資料：岩手県市町村民経済計算年報</t>
    <rPh sb="0" eb="2">
      <t>シリョウ</t>
    </rPh>
    <rPh sb="3" eb="6">
      <t>イワテケン</t>
    </rPh>
    <rPh sb="6" eb="9">
      <t>シチョウソン</t>
    </rPh>
    <rPh sb="9" eb="10">
      <t>ミン</t>
    </rPh>
    <rPh sb="10" eb="12">
      <t>ケイザイ</t>
    </rPh>
    <rPh sb="12" eb="14">
      <t>ケイサン</t>
    </rPh>
    <rPh sb="14" eb="16">
      <t>ネンポウ</t>
    </rPh>
    <phoneticPr fontId="3"/>
  </si>
  <si>
    <t>人口一人当たり市町村民所得</t>
    <rPh sb="0" eb="2">
      <t>ジンコウ</t>
    </rPh>
    <rPh sb="2" eb="4">
      <t>ヒトリ</t>
    </rPh>
    <rPh sb="4" eb="5">
      <t>ア</t>
    </rPh>
    <rPh sb="7" eb="10">
      <t>シチョウソン</t>
    </rPh>
    <rPh sb="10" eb="11">
      <t>ミン</t>
    </rPh>
    <rPh sb="11" eb="13">
      <t>ショトク</t>
    </rPh>
    <phoneticPr fontId="3"/>
  </si>
  <si>
    <t>(単位：100万円・％）</t>
    <rPh sb="1" eb="3">
      <t>タンイ</t>
    </rPh>
    <rPh sb="7" eb="8">
      <t>マン</t>
    </rPh>
    <rPh sb="8" eb="9">
      <t>エン</t>
    </rPh>
    <phoneticPr fontId="3"/>
  </si>
  <si>
    <t>水産業</t>
    <rPh sb="0" eb="2">
      <t>スイサン</t>
    </rPh>
    <phoneticPr fontId="3"/>
  </si>
  <si>
    <t>輸入品に課される税・関税</t>
    <rPh sb="0" eb="2">
      <t>ユニュウ</t>
    </rPh>
    <rPh sb="2" eb="3">
      <t>ヒン</t>
    </rPh>
    <rPh sb="4" eb="5">
      <t>カ</t>
    </rPh>
    <rPh sb="8" eb="9">
      <t>ゼイ</t>
    </rPh>
    <rPh sb="10" eb="12">
      <t>カンゼイ</t>
    </rPh>
    <phoneticPr fontId="3"/>
  </si>
  <si>
    <t>(単位：千円・％）</t>
    <rPh sb="1" eb="3">
      <t>タンイ</t>
    </rPh>
    <rPh sb="4" eb="5">
      <t>セン</t>
    </rPh>
    <rPh sb="5" eb="6">
      <t>エン</t>
    </rPh>
    <phoneticPr fontId="3"/>
  </si>
  <si>
    <t>１２．市民所得</t>
    <rPh sb="3" eb="5">
      <t>シミン</t>
    </rPh>
    <rPh sb="5" eb="7">
      <t>ショトク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</si>
</sst>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quot;▲ &quot;#,##0.0"/>
    <numFmt numFmtId="177" formatCode="#,##0.0_ "/>
    <numFmt numFmtId="179" formatCode="#,##0;&quot;▲ &quot;#,##0"/>
    <numFmt numFmtId="176" formatCode="#,##0_ "/>
    <numFmt numFmtId="178" formatCode="0.0;&quot;▲ &quot;0.0"/>
  </numFmts>
  <fonts count="18">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scheme val="minor"/>
    </font>
    <font>
      <sz val="12"/>
      <color theme="1"/>
      <name val="ＭＳ Ｐゴシック"/>
      <family val="3"/>
      <scheme val="minor"/>
    </font>
    <font>
      <b/>
      <sz val="12"/>
      <color theme="1"/>
      <name val="ＭＳ Ｐゴシック"/>
      <family val="3"/>
      <scheme val="major"/>
    </font>
    <font>
      <sz val="11"/>
      <color auto="1"/>
      <name val="ＭＳ 明朝"/>
      <family val="1"/>
    </font>
    <font>
      <sz val="11"/>
      <color theme="1"/>
      <name val="ＭＳ 明朝"/>
      <family val="1"/>
    </font>
    <font>
      <b/>
      <sz val="11"/>
      <color auto="1"/>
      <name val="ＭＳ 明朝"/>
      <family val="1"/>
    </font>
    <font>
      <sz val="12"/>
      <color theme="1"/>
      <name val="ＭＳ 明朝"/>
      <family val="1"/>
    </font>
    <font>
      <sz val="7.5"/>
      <color indexed="8"/>
      <name val="ＭＳ 明朝"/>
      <family val="1"/>
    </font>
    <font>
      <sz val="7.5"/>
      <color auto="1"/>
      <name val="ＭＳ 明朝"/>
      <family val="1"/>
    </font>
    <font>
      <sz val="7"/>
      <color auto="1"/>
      <name val="ＭＳ 明朝"/>
      <family val="1"/>
    </font>
    <font>
      <sz val="8"/>
      <color auto="1"/>
      <name val="ＭＳ Ｐゴシック"/>
      <family val="3"/>
    </font>
    <font>
      <sz val="10"/>
      <color auto="1"/>
      <name val="ＭＳ 明朝"/>
      <family val="1"/>
    </font>
    <font>
      <b/>
      <sz val="11"/>
      <color theme="1"/>
      <name val="ＭＳ Ｐゴシック"/>
      <family val="3"/>
      <scheme val="major"/>
    </font>
    <font>
      <sz val="10"/>
      <color theme="1"/>
      <name val="ＭＳ 明朝"/>
      <family val="1"/>
    </font>
    <font>
      <sz val="10"/>
      <color theme="1"/>
      <name val="ＭＳ Ｐゴシック"/>
      <family val="2"/>
      <scheme val="minor"/>
    </font>
  </fonts>
  <fills count="4">
    <fill>
      <patternFill patternType="none"/>
    </fill>
    <fill>
      <patternFill patternType="gray125"/>
    </fill>
    <fill>
      <patternFill patternType="solid">
        <fgColor indexed="43"/>
        <bgColor indexed="64"/>
      </patternFill>
    </fill>
    <fill>
      <patternFill patternType="solid">
        <fgColor rgb="FFFFFF00"/>
        <bgColor indexed="64"/>
      </patternFill>
    </fill>
  </fills>
  <borders count="19">
    <border>
      <left/>
      <right/>
      <top/>
      <bottom/>
      <diagonal/>
    </border>
    <border>
      <left/>
      <right/>
      <top/>
      <bottom style="double">
        <color indexed="64"/>
      </bottom>
      <diagonal/>
    </border>
    <border>
      <left/>
      <right/>
      <top style="double">
        <color indexed="64"/>
      </top>
      <bottom style="thin">
        <color indexed="64"/>
      </bottom>
      <diagonal/>
    </border>
    <border>
      <left/>
      <right/>
      <top style="double">
        <color indexed="64"/>
      </top>
      <bottom/>
      <diagonal/>
    </border>
    <border>
      <left/>
      <right/>
      <top/>
      <bottom style="thin">
        <color indexed="64"/>
      </bottom>
      <diagonal/>
    </border>
    <border>
      <left/>
      <right style="thin">
        <color indexed="64"/>
      </right>
      <top/>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alignment vertical="center"/>
    </xf>
    <xf numFmtId="38" fontId="2" fillId="0" borderId="0" applyFont="0" applyFill="0" applyBorder="0" applyAlignment="0" applyProtection="0">
      <alignment vertical="center"/>
    </xf>
  </cellStyleXfs>
  <cellXfs count="98">
    <xf numFmtId="0" fontId="0" fillId="0" borderId="0" xfId="0"/>
    <xf numFmtId="0" fontId="4" fillId="0" borderId="0" xfId="0" applyFont="1"/>
    <xf numFmtId="0" fontId="5" fillId="0" borderId="0" xfId="0" applyFont="1"/>
    <xf numFmtId="0" fontId="0" fillId="0" borderId="1" xfId="0" applyBorder="1"/>
    <xf numFmtId="0" fontId="6" fillId="0" borderId="2" xfId="0" applyFont="1" applyBorder="1" applyAlignment="1">
      <alignment horizontal="distributed" vertical="center" justifyLastLine="1"/>
    </xf>
    <xf numFmtId="0" fontId="6" fillId="0" borderId="0" xfId="0" applyFont="1" applyBorder="1" applyAlignment="1">
      <alignment vertical="center" justifyLastLine="1"/>
    </xf>
    <xf numFmtId="0" fontId="6" fillId="0" borderId="0" xfId="0" applyFont="1" applyBorder="1" applyAlignment="1">
      <alignment horizontal="distributed" vertical="center"/>
    </xf>
    <xf numFmtId="0" fontId="7" fillId="0" borderId="0" xfId="0" applyFont="1" applyBorder="1" applyAlignment="1">
      <alignment horizontal="distributed"/>
    </xf>
    <xf numFmtId="0" fontId="7" fillId="0" borderId="0" xfId="0" applyFont="1" applyBorder="1"/>
    <xf numFmtId="0" fontId="7" fillId="0" borderId="1" xfId="0" applyFont="1" applyBorder="1"/>
    <xf numFmtId="0" fontId="7" fillId="0" borderId="0" xfId="0" applyFont="1"/>
    <xf numFmtId="0" fontId="6" fillId="0" borderId="3"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0" xfId="0" applyFont="1" applyBorder="1" applyAlignment="1">
      <alignment horizontal="center" vertical="center"/>
    </xf>
    <xf numFmtId="0" fontId="8" fillId="0" borderId="0" xfId="0" applyFont="1" applyBorder="1" applyAlignment="1">
      <alignment horizontal="distributed" vertical="center" wrapText="1"/>
    </xf>
    <xf numFmtId="0" fontId="7" fillId="0" borderId="0" xfId="0" applyFont="1" applyBorder="1" applyAlignment="1">
      <alignment shrinkToFit="1"/>
    </xf>
    <xf numFmtId="0" fontId="6" fillId="0" borderId="5" xfId="0" applyFont="1" applyBorder="1" applyAlignment="1">
      <alignment horizontal="distributed" vertical="center" wrapText="1"/>
    </xf>
    <xf numFmtId="0" fontId="7" fillId="0" borderId="0" xfId="0" applyFont="1" applyAlignment="1">
      <alignment vertical="center"/>
    </xf>
    <xf numFmtId="0" fontId="7" fillId="0" borderId="0" xfId="0" applyFont="1" applyAlignment="1">
      <alignment horizontal="distributed" vertical="center"/>
    </xf>
    <xf numFmtId="0" fontId="7" fillId="0" borderId="0" xfId="0" applyFont="1" applyAlignment="1">
      <alignment horizontal="center" vertical="center"/>
    </xf>
    <xf numFmtId="0" fontId="7" fillId="0" borderId="1" xfId="0" applyFont="1" applyBorder="1" applyAlignment="1">
      <alignment vertical="center"/>
    </xf>
    <xf numFmtId="0" fontId="6" fillId="0" borderId="6" xfId="0" applyFont="1" applyBorder="1" applyAlignment="1">
      <alignment horizontal="distributed" vertical="center" justifyLastLine="1"/>
    </xf>
    <xf numFmtId="0" fontId="6" fillId="0" borderId="5" xfId="0" applyFont="1" applyBorder="1" applyAlignment="1">
      <alignment vertical="center" justifyLastLine="1"/>
    </xf>
    <xf numFmtId="0" fontId="6" fillId="0" borderId="5" xfId="0" applyFont="1" applyBorder="1" applyAlignment="1">
      <alignment horizontal="distributed" vertical="center"/>
    </xf>
    <xf numFmtId="0" fontId="7" fillId="0" borderId="5" xfId="0" applyFont="1" applyBorder="1" applyAlignment="1">
      <alignment horizontal="distributed"/>
    </xf>
    <xf numFmtId="0" fontId="7" fillId="0" borderId="5" xfId="0" applyFont="1" applyBorder="1" applyAlignment="1">
      <alignment shrinkToFit="1"/>
    </xf>
    <xf numFmtId="0" fontId="6" fillId="0" borderId="7"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6" fillId="0" borderId="5" xfId="0" applyFont="1" applyBorder="1" applyAlignment="1">
      <alignment horizontal="center" vertical="center"/>
    </xf>
    <xf numFmtId="0" fontId="8" fillId="0" borderId="5" xfId="0" applyFont="1" applyBorder="1" applyAlignment="1">
      <alignment horizontal="distributed" vertical="center" wrapText="1"/>
    </xf>
    <xf numFmtId="0" fontId="7" fillId="0" borderId="5" xfId="0" applyFont="1" applyBorder="1" applyAlignment="1">
      <alignment horizontal="distributed" vertical="center"/>
    </xf>
    <xf numFmtId="0" fontId="6" fillId="0" borderId="9" xfId="0" applyFont="1" applyBorder="1" applyAlignment="1">
      <alignment horizontal="distributed" vertical="center"/>
    </xf>
    <xf numFmtId="0" fontId="0" fillId="0" borderId="1" xfId="0" applyFill="1" applyBorder="1"/>
    <xf numFmtId="0" fontId="0" fillId="0" borderId="0" xfId="0" applyFill="1"/>
    <xf numFmtId="0" fontId="7" fillId="0" borderId="10" xfId="0" applyFont="1" applyFill="1" applyBorder="1" applyAlignment="1">
      <alignment horizontal="center" vertical="center"/>
    </xf>
    <xf numFmtId="0" fontId="7" fillId="0" borderId="11" xfId="0" applyFont="1" applyFill="1" applyBorder="1"/>
    <xf numFmtId="38" fontId="7" fillId="0" borderId="12" xfId="3" applyFont="1" applyFill="1" applyBorder="1" applyAlignment="1">
      <alignment vertical="center"/>
    </xf>
    <xf numFmtId="0" fontId="7" fillId="0" borderId="13" xfId="0" applyFont="1" applyFill="1" applyBorder="1"/>
    <xf numFmtId="0" fontId="6" fillId="0" borderId="10" xfId="0" applyFont="1" applyFill="1" applyBorder="1" applyAlignment="1">
      <alignment horizontal="distributed" vertical="center" justifyLastLine="1"/>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38" fontId="6" fillId="0" borderId="0" xfId="3" applyFont="1" applyFill="1" applyBorder="1" applyAlignment="1">
      <alignment vertical="center"/>
    </xf>
    <xf numFmtId="38" fontId="6" fillId="0" borderId="0" xfId="3" applyFont="1" applyFill="1" applyAlignment="1">
      <alignment vertical="center"/>
    </xf>
    <xf numFmtId="176" fontId="6" fillId="0" borderId="13" xfId="0" applyNumberFormat="1" applyFont="1" applyBorder="1" applyAlignment="1">
      <alignment vertical="center"/>
    </xf>
    <xf numFmtId="0" fontId="7" fillId="0" borderId="6" xfId="0" applyFont="1" applyFill="1" applyBorder="1" applyAlignment="1">
      <alignment horizontal="center" vertical="center"/>
    </xf>
    <xf numFmtId="0" fontId="7" fillId="0" borderId="15" xfId="0" applyFont="1" applyFill="1" applyBorder="1"/>
    <xf numFmtId="38" fontId="7" fillId="0" borderId="5" xfId="3" applyFont="1" applyFill="1" applyBorder="1" applyAlignment="1">
      <alignment vertical="center"/>
    </xf>
    <xf numFmtId="176" fontId="6" fillId="0" borderId="1" xfId="0" applyNumberFormat="1" applyFont="1" applyBorder="1" applyAlignment="1">
      <alignment vertical="center"/>
    </xf>
    <xf numFmtId="177" fontId="6" fillId="0" borderId="0" xfId="0" applyNumberFormat="1" applyFont="1" applyFill="1" applyAlignment="1">
      <alignment vertical="center"/>
    </xf>
    <xf numFmtId="0" fontId="9" fillId="0" borderId="0" xfId="0" applyFont="1" applyAlignment="1">
      <alignment horizontal="right"/>
    </xf>
    <xf numFmtId="0" fontId="7" fillId="0" borderId="0" xfId="0" applyFont="1" applyFill="1" applyAlignment="1">
      <alignment horizontal="right"/>
    </xf>
    <xf numFmtId="0" fontId="7" fillId="0" borderId="16" xfId="0" applyFont="1" applyFill="1" applyBorder="1" applyAlignment="1">
      <alignment vertical="center"/>
    </xf>
    <xf numFmtId="178" fontId="7" fillId="0" borderId="12" xfId="0" applyNumberFormat="1" applyFont="1" applyFill="1" applyBorder="1" applyAlignment="1">
      <alignment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0" xfId="0" applyFont="1" applyFill="1" applyBorder="1" applyAlignment="1">
      <alignment horizontal="center" vertical="center"/>
    </xf>
    <xf numFmtId="178" fontId="7" fillId="0" borderId="0" xfId="0" applyNumberFormat="1" applyFont="1" applyFill="1" applyAlignment="1">
      <alignment vertical="center"/>
    </xf>
    <xf numFmtId="38" fontId="4" fillId="0" borderId="0" xfId="0" applyNumberFormat="1" applyFont="1"/>
    <xf numFmtId="0" fontId="10" fillId="2" borderId="0" xfId="0" applyFont="1" applyFill="1" applyBorder="1" applyAlignment="1">
      <alignment horizontal="distributed" justifyLastLine="1"/>
    </xf>
    <xf numFmtId="0" fontId="10" fillId="2" borderId="0" xfId="0" applyFont="1" applyFill="1" applyBorder="1"/>
    <xf numFmtId="0" fontId="10" fillId="3" borderId="0" xfId="0" applyFont="1" applyFill="1" applyBorder="1" applyAlignment="1">
      <alignment horizontal="distributed" vertical="center"/>
    </xf>
    <xf numFmtId="49" fontId="11" fillId="2" borderId="0" xfId="0" applyNumberFormat="1" applyFont="1" applyFill="1" applyBorder="1" applyAlignment="1">
      <alignment horizontal="distributed"/>
    </xf>
    <xf numFmtId="49" fontId="11" fillId="2" borderId="0" xfId="0" applyNumberFormat="1" applyFont="1" applyFill="1" applyBorder="1" applyAlignment="1">
      <alignment horizontal="distributed" vertical="top"/>
    </xf>
    <xf numFmtId="49" fontId="12" fillId="2" borderId="0" xfId="0" applyNumberFormat="1" applyFont="1" applyFill="1" applyBorder="1" applyAlignment="1">
      <alignment horizontal="center" vertical="center"/>
    </xf>
    <xf numFmtId="3" fontId="13" fillId="3" borderId="0" xfId="0" applyNumberFormat="1" applyFont="1" applyFill="1" applyBorder="1" applyAlignment="1">
      <alignment horizontal="right" vertical="center"/>
    </xf>
    <xf numFmtId="49" fontId="11" fillId="2" borderId="0" xfId="0" applyNumberFormat="1" applyFont="1" applyFill="1" applyBorder="1" applyAlignment="1">
      <alignment horizontal="left" vertical="center"/>
    </xf>
    <xf numFmtId="49" fontId="11" fillId="2" borderId="0" xfId="0" applyNumberFormat="1" applyFont="1" applyFill="1" applyBorder="1" applyAlignment="1">
      <alignment horizontal="center" vertical="top"/>
    </xf>
    <xf numFmtId="49" fontId="11" fillId="2" borderId="0" xfId="0" applyNumberFormat="1" applyFont="1" applyFill="1" applyBorder="1" applyAlignment="1">
      <alignment horizontal="center" vertical="center"/>
    </xf>
    <xf numFmtId="49" fontId="11" fillId="2" borderId="0" xfId="0" applyNumberFormat="1" applyFont="1" applyFill="1" applyBorder="1" applyAlignment="1">
      <alignment horizontal="left"/>
    </xf>
    <xf numFmtId="49" fontId="11" fillId="2" borderId="0" xfId="0" applyNumberFormat="1" applyFont="1" applyFill="1" applyBorder="1" applyAlignment="1">
      <alignment horizontal="center"/>
    </xf>
    <xf numFmtId="49" fontId="12" fillId="2" borderId="0" xfId="0" applyNumberFormat="1" applyFont="1" applyFill="1" applyBorder="1" applyAlignment="1">
      <alignment horizontal="left"/>
    </xf>
    <xf numFmtId="49" fontId="12" fillId="2" borderId="0" xfId="0" applyNumberFormat="1" applyFont="1" applyFill="1" applyBorder="1" applyAlignment="1">
      <alignment horizontal="distributed" vertical="center"/>
    </xf>
    <xf numFmtId="49" fontId="12" fillId="2" borderId="0" xfId="0" applyNumberFormat="1" applyFont="1" applyFill="1" applyBorder="1" applyAlignment="1">
      <alignment horizontal="left" vertical="top"/>
    </xf>
    <xf numFmtId="49" fontId="11" fillId="2" borderId="0" xfId="0" applyNumberFormat="1" applyFont="1" applyFill="1" applyBorder="1" applyAlignment="1">
      <alignment horizontal="left" vertical="top"/>
    </xf>
    <xf numFmtId="49" fontId="12" fillId="2" borderId="0" xfId="0" applyNumberFormat="1" applyFont="1" applyFill="1" applyBorder="1" applyAlignment="1">
      <alignment horizontal="center"/>
    </xf>
    <xf numFmtId="49" fontId="12" fillId="2" borderId="0" xfId="0" applyNumberFormat="1" applyFont="1" applyFill="1" applyBorder="1" applyAlignment="1">
      <alignment horizontal="center" vertical="top"/>
    </xf>
    <xf numFmtId="49" fontId="12" fillId="2" borderId="0" xfId="0" applyNumberFormat="1" applyFont="1" applyFill="1" applyBorder="1" applyAlignment="1">
      <alignment horizontal="distributed"/>
    </xf>
    <xf numFmtId="49" fontId="12" fillId="2" borderId="0" xfId="0" applyNumberFormat="1" applyFont="1" applyFill="1" applyBorder="1" applyAlignment="1">
      <alignment horizontal="left" vertical="center"/>
    </xf>
    <xf numFmtId="0" fontId="9" fillId="0" borderId="0" xfId="0" applyFont="1" applyAlignment="1"/>
    <xf numFmtId="0" fontId="7" fillId="0" borderId="0" xfId="0" applyFont="1" applyAlignment="1"/>
    <xf numFmtId="0" fontId="6" fillId="0" borderId="0" xfId="0" applyFont="1" applyBorder="1" applyAlignment="1">
      <alignment horizontal="distributed" vertical="center" wrapText="1"/>
    </xf>
    <xf numFmtId="0" fontId="7" fillId="0" borderId="0" xfId="0" applyFont="1" applyAlignment="1">
      <alignment horizontal="distributed"/>
    </xf>
    <xf numFmtId="0" fontId="14" fillId="0" borderId="0" xfId="0" applyFont="1" applyBorder="1" applyAlignment="1">
      <alignment horizontal="left" vertical="center"/>
    </xf>
    <xf numFmtId="0" fontId="15" fillId="0" borderId="0" xfId="0" applyFont="1"/>
    <xf numFmtId="0" fontId="16" fillId="0" borderId="0" xfId="0" applyFont="1"/>
    <xf numFmtId="0" fontId="6" fillId="0" borderId="0" xfId="0" applyFont="1" applyBorder="1" applyAlignment="1">
      <alignment horizontal="distributed"/>
    </xf>
    <xf numFmtId="0" fontId="6" fillId="0" borderId="5" xfId="0" applyFont="1" applyBorder="1" applyAlignment="1">
      <alignment horizontal="distributed"/>
    </xf>
    <xf numFmtId="0" fontId="14" fillId="0" borderId="5" xfId="0" applyFont="1" applyBorder="1" applyAlignment="1">
      <alignment horizontal="left" vertical="center"/>
    </xf>
    <xf numFmtId="0" fontId="6" fillId="0" borderId="18" xfId="0" applyFont="1" applyFill="1" applyBorder="1" applyAlignment="1">
      <alignment horizontal="center" vertical="center"/>
    </xf>
    <xf numFmtId="38" fontId="14" fillId="0" borderId="0" xfId="3" applyFont="1" applyFill="1" applyBorder="1" applyAlignment="1">
      <alignment vertical="center"/>
    </xf>
    <xf numFmtId="38" fontId="14" fillId="0" borderId="0" xfId="3" applyFont="1" applyFill="1" applyAlignment="1">
      <alignment vertical="center"/>
    </xf>
    <xf numFmtId="179" fontId="14" fillId="0" borderId="0" xfId="3" applyNumberFormat="1" applyFont="1" applyFill="1" applyAlignment="1">
      <alignment vertical="center"/>
    </xf>
    <xf numFmtId="177" fontId="14" fillId="0" borderId="0" xfId="0" applyNumberFormat="1" applyFont="1" applyFill="1" applyAlignment="1">
      <alignment vertical="center"/>
    </xf>
    <xf numFmtId="180" fontId="14" fillId="0" borderId="0" xfId="0" applyNumberFormat="1" applyFont="1" applyFill="1" applyAlignment="1">
      <alignment vertical="center"/>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178" fontId="16" fillId="0" borderId="0" xfId="0" applyNumberFormat="1" applyFont="1" applyFill="1" applyAlignment="1">
      <alignment vertical="center"/>
    </xf>
    <xf numFmtId="0" fontId="17" fillId="0" borderId="0" xfId="0" applyFont="1"/>
  </cellXfs>
  <cellStyles count="4">
    <cellStyle name="標準" xfId="0" builtinId="0"/>
    <cellStyle name="標準 2" xfId="1"/>
    <cellStyle name="標準 3" xfId="2"/>
    <cellStyle name="桁区切り" xfId="3" builtinId="6"/>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M46"/>
  <sheetViews>
    <sheetView tabSelected="1" view="pageBreakPreview" topLeftCell="A10" zoomScaleSheetLayoutView="100" workbookViewId="0">
      <selection activeCell="G24" sqref="G24"/>
    </sheetView>
  </sheetViews>
  <sheetFormatPr defaultRowHeight="13.5"/>
  <cols>
    <col min="1" max="1" width="2.75" customWidth="1"/>
    <col min="2" max="2" width="2.625" customWidth="1"/>
    <col min="3" max="3" width="22.375" customWidth="1"/>
    <col min="4" max="7" width="10.625" customWidth="1"/>
    <col min="8" max="8" width="15" customWidth="1"/>
    <col min="9" max="9" width="0.125" customWidth="1"/>
  </cols>
  <sheetData>
    <row r="1" spans="1:8" ht="14.25">
      <c r="H1" s="49" t="s">
        <v>48</v>
      </c>
    </row>
    <row r="3" spans="1:8" ht="14.25">
      <c r="A3" s="2" t="s">
        <v>63</v>
      </c>
      <c r="B3" s="1"/>
      <c r="C3" s="1"/>
    </row>
    <row r="4" spans="1:8">
      <c r="D4" s="33"/>
      <c r="E4" s="33"/>
      <c r="F4" s="33"/>
      <c r="G4" s="33"/>
      <c r="H4" s="33"/>
    </row>
    <row r="5" spans="1:8" ht="14.25">
      <c r="A5" s="2" t="s">
        <v>56</v>
      </c>
      <c r="D5" s="33"/>
      <c r="E5" s="33"/>
      <c r="F5" s="33"/>
      <c r="G5" s="33"/>
      <c r="H5" s="50" t="s">
        <v>62</v>
      </c>
    </row>
    <row r="6" spans="1:8" ht="7.5" customHeight="1">
      <c r="A6" s="3"/>
      <c r="B6" s="3"/>
      <c r="C6" s="3"/>
      <c r="D6" s="32"/>
      <c r="E6" s="32"/>
      <c r="F6" s="32"/>
      <c r="G6" s="32"/>
      <c r="H6" s="32"/>
    </row>
    <row r="7" spans="1:8" ht="18" customHeight="1">
      <c r="A7" s="4" t="s">
        <v>9</v>
      </c>
      <c r="B7" s="4"/>
      <c r="C7" s="21"/>
      <c r="D7" s="34" t="s">
        <v>47</v>
      </c>
      <c r="E7" s="44"/>
      <c r="F7" s="34" t="s">
        <v>0</v>
      </c>
      <c r="G7" s="44"/>
      <c r="H7" s="51" t="s">
        <v>12</v>
      </c>
    </row>
    <row r="8" spans="1:8" ht="7.5" customHeight="1">
      <c r="A8" s="5"/>
      <c r="B8" s="5"/>
      <c r="C8" s="22"/>
      <c r="D8" s="35"/>
      <c r="E8" s="45"/>
      <c r="F8" s="35"/>
      <c r="G8" s="45"/>
      <c r="H8" s="35"/>
    </row>
    <row r="9" spans="1:8" ht="24" customHeight="1">
      <c r="A9" s="6" t="s">
        <v>35</v>
      </c>
      <c r="B9" s="6"/>
      <c r="C9" s="23"/>
      <c r="D9" s="36">
        <f>D22*1000</f>
        <v>81479000</v>
      </c>
      <c r="E9" s="46"/>
      <c r="F9" s="36">
        <f>E22*1000</f>
        <v>66369000</v>
      </c>
      <c r="G9" s="46"/>
      <c r="H9" s="52">
        <f>(F9/D9*100)-100</f>
        <v>-18.544655678150207</v>
      </c>
    </row>
    <row r="10" spans="1:8" ht="24" customHeight="1">
      <c r="A10" s="7" t="s">
        <v>44</v>
      </c>
      <c r="B10" s="7"/>
      <c r="C10" s="24"/>
      <c r="D10" s="36">
        <v>50737000</v>
      </c>
      <c r="E10" s="46"/>
      <c r="F10" s="36">
        <v>49069000</v>
      </c>
      <c r="G10" s="46"/>
      <c r="H10" s="52">
        <f>(F10/D10*100)-100</f>
        <v>-3.2875416362812047</v>
      </c>
    </row>
    <row r="11" spans="1:8" ht="24" customHeight="1">
      <c r="A11" s="8"/>
      <c r="B11" s="15" t="s">
        <v>58</v>
      </c>
      <c r="C11" s="25"/>
      <c r="D11" s="36">
        <v>2605</v>
      </c>
      <c r="E11" s="46"/>
      <c r="F11" s="36">
        <v>2563</v>
      </c>
      <c r="G11" s="46"/>
      <c r="H11" s="52">
        <f>(F11/D11*100)-100</f>
        <v>-1.6122840690978961</v>
      </c>
    </row>
    <row r="12" spans="1:8" ht="7.5" customHeight="1">
      <c r="A12" s="9"/>
      <c r="B12" s="9"/>
      <c r="C12" s="9"/>
      <c r="D12" s="37"/>
      <c r="E12" s="9"/>
      <c r="F12" s="37"/>
      <c r="G12" s="9"/>
      <c r="H12" s="37"/>
    </row>
    <row r="13" spans="1:8" ht="7.5" customHeight="1">
      <c r="A13" s="10"/>
      <c r="B13" s="10"/>
      <c r="C13" s="10"/>
      <c r="D13" s="10"/>
      <c r="E13" s="10"/>
      <c r="F13" s="10"/>
      <c r="G13" s="10"/>
      <c r="H13" s="10"/>
    </row>
    <row r="14" spans="1:8">
      <c r="A14" s="10" t="s">
        <v>57</v>
      </c>
      <c r="B14" s="10"/>
      <c r="C14" s="10"/>
      <c r="D14" s="10"/>
      <c r="E14" s="10"/>
      <c r="F14" s="10"/>
      <c r="G14" s="10"/>
      <c r="H14" s="10"/>
    </row>
    <row r="15" spans="1:8">
      <c r="A15" s="10"/>
      <c r="B15" s="10"/>
      <c r="C15" s="10"/>
      <c r="D15" s="10"/>
      <c r="E15" s="10"/>
      <c r="F15" s="10"/>
      <c r="G15" s="10"/>
      <c r="H15" s="10"/>
    </row>
    <row r="16" spans="1:8">
      <c r="A16" s="10"/>
      <c r="B16" s="10"/>
      <c r="C16" s="10"/>
      <c r="D16" s="10"/>
      <c r="E16" s="10"/>
      <c r="F16" s="10"/>
      <c r="G16" s="10"/>
      <c r="H16" s="10"/>
    </row>
    <row r="17" spans="1:39" ht="14.25">
      <c r="A17" s="2" t="s">
        <v>5</v>
      </c>
      <c r="D17" s="33"/>
      <c r="E17" s="33"/>
      <c r="F17" s="33"/>
      <c r="G17" s="33"/>
      <c r="H17" s="50" t="s">
        <v>59</v>
      </c>
    </row>
    <row r="18" spans="1:39" ht="7.5" customHeight="1">
      <c r="A18" s="3"/>
      <c r="B18" s="3"/>
      <c r="C18" s="3"/>
      <c r="D18" s="33"/>
      <c r="E18" s="33"/>
      <c r="F18" s="33"/>
      <c r="G18" s="32"/>
      <c r="H18" s="32"/>
    </row>
    <row r="19" spans="1:39" s="1" customFormat="1" ht="18" customHeight="1">
      <c r="A19" s="11" t="s">
        <v>9</v>
      </c>
      <c r="B19" s="11"/>
      <c r="C19" s="26"/>
      <c r="D19" s="38" t="s">
        <v>10</v>
      </c>
      <c r="E19" s="21"/>
      <c r="F19" s="38" t="s">
        <v>11</v>
      </c>
      <c r="G19" s="4"/>
      <c r="H19" s="53" t="s">
        <v>12</v>
      </c>
    </row>
    <row r="20" spans="1:39" s="1" customFormat="1" ht="18" customHeight="1">
      <c r="A20" s="12"/>
      <c r="B20" s="12"/>
      <c r="C20" s="27"/>
      <c r="D20" s="39" t="s">
        <v>47</v>
      </c>
      <c r="E20" s="39" t="s">
        <v>0</v>
      </c>
      <c r="F20" s="39" t="s">
        <v>47</v>
      </c>
      <c r="G20" s="39" t="s">
        <v>0</v>
      </c>
      <c r="H20" s="54"/>
    </row>
    <row r="21" spans="1:39" s="1" customFormat="1" ht="7.5" customHeight="1">
      <c r="A21" s="13"/>
      <c r="B21" s="13"/>
      <c r="C21" s="28"/>
      <c r="D21" s="40"/>
      <c r="E21" s="13"/>
      <c r="F21" s="13"/>
      <c r="G21" s="13"/>
      <c r="H21" s="55"/>
    </row>
    <row r="22" spans="1:39" s="1" customFormat="1" ht="22.5" customHeight="1">
      <c r="A22" s="14" t="s">
        <v>2</v>
      </c>
      <c r="B22" s="14"/>
      <c r="C22" s="29"/>
      <c r="D22" s="41">
        <v>81479</v>
      </c>
      <c r="E22" s="41">
        <v>66369</v>
      </c>
      <c r="F22" s="48">
        <v>100</v>
      </c>
      <c r="G22" s="48">
        <v>100</v>
      </c>
      <c r="H22" s="56">
        <v>-18.544655678150207</v>
      </c>
      <c r="M22" s="58"/>
      <c r="N22" s="61"/>
      <c r="O22" s="65"/>
      <c r="P22" s="67"/>
      <c r="Q22" s="69"/>
      <c r="R22" s="69"/>
      <c r="S22" s="69"/>
      <c r="T22" s="69"/>
      <c r="U22" s="70"/>
      <c r="V22" s="69"/>
      <c r="W22" s="69"/>
      <c r="X22" s="69"/>
      <c r="Y22" s="67"/>
      <c r="Z22" s="69"/>
      <c r="AA22" s="69"/>
      <c r="AB22" s="69"/>
      <c r="AC22" s="74"/>
      <c r="AD22" s="69"/>
      <c r="AE22" s="69"/>
      <c r="AF22" s="69"/>
      <c r="AG22" s="69"/>
      <c r="AH22" s="69"/>
      <c r="AI22" s="76"/>
      <c r="AJ22" s="70"/>
      <c r="AK22" s="69"/>
      <c r="AL22" s="69"/>
      <c r="AM22" s="69"/>
    </row>
    <row r="23" spans="1:39" s="1" customFormat="1" ht="22.5" customHeight="1">
      <c r="A23" s="10"/>
      <c r="B23" s="16" t="s">
        <v>49</v>
      </c>
      <c r="C23" s="16"/>
      <c r="D23" s="42">
        <v>2497</v>
      </c>
      <c r="E23" s="42">
        <v>2457</v>
      </c>
      <c r="F23" s="48">
        <v>3.0645933307968924</v>
      </c>
      <c r="G23" s="48">
        <v>3.7020295619943044</v>
      </c>
      <c r="H23" s="56">
        <v>-1.6019223067681168</v>
      </c>
      <c r="L23" s="57"/>
      <c r="M23" s="58"/>
      <c r="N23" s="62"/>
      <c r="O23" s="66"/>
      <c r="P23" s="68"/>
      <c r="Q23" s="69"/>
      <c r="R23" s="69"/>
      <c r="S23" s="69"/>
      <c r="T23" s="69"/>
      <c r="U23" s="71"/>
      <c r="V23" s="69"/>
      <c r="W23" s="69"/>
      <c r="X23" s="69"/>
      <c r="Y23" s="67"/>
      <c r="Z23" s="69"/>
      <c r="AA23" s="69"/>
      <c r="AB23" s="68"/>
      <c r="AC23" s="63"/>
      <c r="AD23" s="69"/>
      <c r="AE23" s="69"/>
      <c r="AF23" s="65"/>
      <c r="AG23" s="67"/>
      <c r="AH23" s="74"/>
      <c r="AI23" s="77"/>
      <c r="AJ23" s="77"/>
      <c r="AK23" s="69"/>
      <c r="AL23" s="69"/>
      <c r="AM23" s="69"/>
    </row>
    <row r="24" spans="1:39" s="1" customFormat="1" ht="22.5" customHeight="1">
      <c r="A24" s="10"/>
      <c r="B24" s="17"/>
      <c r="C24" s="23" t="s">
        <v>42</v>
      </c>
      <c r="D24" s="42">
        <v>879</v>
      </c>
      <c r="E24" s="42">
        <v>852</v>
      </c>
      <c r="F24" s="48">
        <v>1.0788055818063551</v>
      </c>
      <c r="G24" s="48">
        <v>1.2837318627672558</v>
      </c>
      <c r="H24" s="56">
        <v>-3.0716723549488023</v>
      </c>
      <c r="L24" s="57"/>
      <c r="M24" s="59"/>
      <c r="N24" s="63"/>
      <c r="O24" s="66"/>
      <c r="P24" s="66"/>
      <c r="Q24" s="67"/>
      <c r="R24" s="67"/>
      <c r="S24" s="67"/>
      <c r="T24" s="67"/>
      <c r="U24" s="72"/>
      <c r="V24" s="67"/>
      <c r="W24" s="67"/>
      <c r="X24" s="66"/>
      <c r="Y24" s="73"/>
      <c r="Z24" s="66"/>
      <c r="AA24" s="67"/>
      <c r="AB24" s="66"/>
      <c r="AC24" s="75"/>
      <c r="AD24" s="67"/>
      <c r="AE24" s="67"/>
      <c r="AF24" s="73"/>
      <c r="AG24" s="73"/>
      <c r="AH24" s="75"/>
      <c r="AI24" s="72"/>
      <c r="AJ24" s="72"/>
      <c r="AK24" s="67"/>
      <c r="AL24" s="67"/>
      <c r="AM24" s="67"/>
    </row>
    <row r="25" spans="1:39" s="1" customFormat="1" ht="22.5" customHeight="1">
      <c r="A25" s="10"/>
      <c r="B25" s="17"/>
      <c r="C25" s="23" t="s">
        <v>13</v>
      </c>
      <c r="D25" s="42">
        <v>407</v>
      </c>
      <c r="E25" s="42">
        <v>403</v>
      </c>
      <c r="F25" s="48">
        <v>0.49951521250874448</v>
      </c>
      <c r="G25" s="48">
        <v>0.60721119799906575</v>
      </c>
      <c r="H25" s="56">
        <v>-0.98280098280098116</v>
      </c>
      <c r="L25" s="57"/>
      <c r="M25" s="60"/>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row>
    <row r="26" spans="1:39" s="1" customFormat="1" ht="22.5" customHeight="1">
      <c r="A26" s="10"/>
      <c r="B26" s="17"/>
      <c r="C26" s="23" t="s">
        <v>60</v>
      </c>
      <c r="D26" s="42">
        <v>1212</v>
      </c>
      <c r="E26" s="42">
        <v>1202</v>
      </c>
      <c r="F26" s="48">
        <v>1.487499846586237</v>
      </c>
      <c r="G26" s="48">
        <v>1.8110865012279831</v>
      </c>
      <c r="H26" s="56">
        <v>-0.82508250825082996</v>
      </c>
      <c r="L26" s="57"/>
      <c r="M26" s="60"/>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row>
    <row r="27" spans="1:39" s="1" customFormat="1" ht="22.5" customHeight="1">
      <c r="A27" s="10"/>
      <c r="B27" s="6" t="s">
        <v>21</v>
      </c>
      <c r="C27" s="23"/>
      <c r="D27" s="42">
        <v>43388</v>
      </c>
      <c r="E27" s="42">
        <v>27350</v>
      </c>
      <c r="F27" s="48">
        <v>53.250530811620166</v>
      </c>
      <c r="G27" s="48">
        <v>41.20899817685968</v>
      </c>
      <c r="H27" s="56">
        <v>-36.964137549552866</v>
      </c>
    </row>
    <row r="28" spans="1:39" s="1" customFormat="1" ht="22.5" customHeight="1">
      <c r="A28" s="10"/>
      <c r="B28" s="17"/>
      <c r="C28" s="23" t="s">
        <v>3</v>
      </c>
      <c r="D28" s="42">
        <v>368</v>
      </c>
      <c r="E28" s="42">
        <v>358</v>
      </c>
      <c r="F28" s="48">
        <v>0.45165011843542496</v>
      </c>
      <c r="G28" s="48">
        <v>0.53940845876840093</v>
      </c>
      <c r="H28" s="56">
        <v>-2.7173913043478279</v>
      </c>
      <c r="L28" s="57"/>
    </row>
    <row r="29" spans="1:39" s="1" customFormat="1" ht="22.5" customHeight="1">
      <c r="A29" s="10"/>
      <c r="B29" s="17"/>
      <c r="C29" s="23" t="s">
        <v>45</v>
      </c>
      <c r="D29" s="42">
        <v>4418</v>
      </c>
      <c r="E29" s="42">
        <v>3860</v>
      </c>
      <c r="F29" s="48">
        <v>5.4222560414339895</v>
      </c>
      <c r="G29" s="48">
        <v>5.8159682984525913</v>
      </c>
      <c r="H29" s="56">
        <v>-12.630149388863742</v>
      </c>
    </row>
    <row r="30" spans="1:39" s="1" customFormat="1" ht="22.5" customHeight="1">
      <c r="A30" s="10"/>
      <c r="B30" s="17"/>
      <c r="C30" s="23" t="s">
        <v>39</v>
      </c>
      <c r="D30" s="42">
        <v>38602</v>
      </c>
      <c r="E30" s="42">
        <v>23132</v>
      </c>
      <c r="F30" s="48">
        <v>47.37662465175076</v>
      </c>
      <c r="G30" s="48">
        <v>34.853621419638685</v>
      </c>
      <c r="H30" s="56">
        <v>-40.075643749028544</v>
      </c>
    </row>
    <row r="31" spans="1:39" s="1" customFormat="1" ht="22.5" customHeight="1">
      <c r="A31" s="10"/>
      <c r="B31" s="6" t="s">
        <v>27</v>
      </c>
      <c r="C31" s="23"/>
      <c r="D31" s="42">
        <v>23242</v>
      </c>
      <c r="E31" s="42">
        <v>23532</v>
      </c>
      <c r="F31" s="48">
        <v>28.525141447489538</v>
      </c>
      <c r="G31" s="48">
        <v>35.456312435022376</v>
      </c>
      <c r="H31" s="56">
        <v>1.2477411582479903</v>
      </c>
    </row>
    <row r="32" spans="1:39" s="1" customFormat="1" ht="22.5" customHeight="1">
      <c r="A32" s="10"/>
      <c r="B32" s="17"/>
      <c r="C32" s="23" t="s">
        <v>50</v>
      </c>
      <c r="D32" s="42">
        <v>834</v>
      </c>
      <c r="E32" s="42">
        <v>850</v>
      </c>
      <c r="F32" s="48">
        <v>1.0235766271063711</v>
      </c>
      <c r="G32" s="48">
        <v>1.2807184076903373</v>
      </c>
      <c r="H32" s="56">
        <v>1.9184652278177623</v>
      </c>
    </row>
    <row r="33" spans="1:8" s="1" customFormat="1" ht="22.5" customHeight="1">
      <c r="A33" s="10"/>
      <c r="B33" s="17"/>
      <c r="C33" s="23" t="s">
        <v>51</v>
      </c>
      <c r="D33" s="42">
        <v>4936</v>
      </c>
      <c r="E33" s="42">
        <v>5084</v>
      </c>
      <c r="F33" s="48">
        <v>6.0580026755360272</v>
      </c>
      <c r="G33" s="48">
        <v>7.6602028055266764</v>
      </c>
      <c r="H33" s="56">
        <v>2.9983792544570491</v>
      </c>
    </row>
    <row r="34" spans="1:8" s="1" customFormat="1" ht="22.5" customHeight="1">
      <c r="A34" s="10"/>
      <c r="B34" s="17"/>
      <c r="C34" s="23" t="s">
        <v>18</v>
      </c>
      <c r="D34" s="42">
        <v>1074</v>
      </c>
      <c r="E34" s="42">
        <v>1127</v>
      </c>
      <c r="F34" s="48">
        <v>1.3181310521729526</v>
      </c>
      <c r="G34" s="48">
        <v>1.6980819358435415</v>
      </c>
      <c r="H34" s="56">
        <v>4.9348230912476652</v>
      </c>
    </row>
    <row r="35" spans="1:8" s="1" customFormat="1" ht="22.5" customHeight="1">
      <c r="A35" s="10"/>
      <c r="B35" s="17"/>
      <c r="C35" s="23" t="s">
        <v>37</v>
      </c>
      <c r="D35" s="42">
        <v>7769</v>
      </c>
      <c r="E35" s="42">
        <v>8018</v>
      </c>
      <c r="F35" s="48">
        <v>9.5349722014261342</v>
      </c>
      <c r="G35" s="48">
        <v>12.080941403366028</v>
      </c>
      <c r="H35" s="56">
        <v>3.2050456944265733</v>
      </c>
    </row>
    <row r="36" spans="1:8" s="1" customFormat="1" ht="22.5" customHeight="1">
      <c r="A36" s="10"/>
      <c r="B36" s="17"/>
      <c r="C36" s="23" t="s">
        <v>17</v>
      </c>
      <c r="D36" s="42">
        <v>1395</v>
      </c>
      <c r="E36" s="42">
        <v>1404</v>
      </c>
      <c r="F36" s="48">
        <v>1.7120975956995053</v>
      </c>
      <c r="G36" s="48">
        <v>2.1154454639967453</v>
      </c>
      <c r="H36" s="56">
        <v>0.64516129032257652</v>
      </c>
    </row>
    <row r="37" spans="1:8" s="1" customFormat="1" ht="22.5" customHeight="1">
      <c r="A37" s="10"/>
      <c r="B37" s="17"/>
      <c r="C37" s="23" t="s">
        <v>32</v>
      </c>
      <c r="D37" s="42">
        <v>1395</v>
      </c>
      <c r="E37" s="42">
        <v>1404</v>
      </c>
      <c r="F37" s="48">
        <v>1.7120975956995053</v>
      </c>
      <c r="G37" s="48">
        <v>2.1154454639967453</v>
      </c>
      <c r="H37" s="56">
        <v>0.64516129032257652</v>
      </c>
    </row>
    <row r="38" spans="1:8" s="1" customFormat="1" ht="22.5" customHeight="1">
      <c r="A38" s="10"/>
      <c r="B38" s="17"/>
      <c r="C38" s="23" t="s">
        <v>52</v>
      </c>
      <c r="D38" s="42">
        <v>5839</v>
      </c>
      <c r="E38" s="42">
        <v>5645</v>
      </c>
      <c r="F38" s="48">
        <v>7.1662636998490399</v>
      </c>
      <c r="G38" s="48">
        <v>8.5054769546022992</v>
      </c>
      <c r="H38" s="56">
        <v>-3.3224867271793102</v>
      </c>
    </row>
    <row r="39" spans="1:8" s="1" customFormat="1" ht="22.5" customHeight="1">
      <c r="A39" s="10"/>
      <c r="B39" s="18" t="s">
        <v>53</v>
      </c>
      <c r="C39" s="30"/>
      <c r="D39" s="42">
        <v>10022</v>
      </c>
      <c r="E39" s="42">
        <v>10537</v>
      </c>
      <c r="F39" s="48">
        <v>12.30010186673867</v>
      </c>
      <c r="G39" s="48">
        <v>15.876388072744804</v>
      </c>
      <c r="H39" s="56">
        <v>5.1386948712831781</v>
      </c>
    </row>
    <row r="40" spans="1:8" s="1" customFormat="1" ht="22.5" customHeight="1">
      <c r="A40" s="10"/>
      <c r="B40" s="18" t="s">
        <v>54</v>
      </c>
      <c r="C40" s="30"/>
      <c r="D40" s="42">
        <v>1958</v>
      </c>
      <c r="E40" s="42">
        <v>2103</v>
      </c>
      <c r="F40" s="48">
        <v>2.4030731845015278</v>
      </c>
      <c r="G40" s="48">
        <v>3.1686480133797406</v>
      </c>
      <c r="H40" s="56">
        <v>7.4055158324821235</v>
      </c>
    </row>
    <row r="41" spans="1:8" s="1" customFormat="1" ht="22.5" customHeight="1">
      <c r="A41" s="10"/>
      <c r="B41" s="18" t="s">
        <v>61</v>
      </c>
      <c r="C41" s="30"/>
      <c r="D41" s="42">
        <v>1167</v>
      </c>
      <c r="E41" s="42">
        <v>1041</v>
      </c>
      <c r="F41" s="48">
        <v>1.432270891886253</v>
      </c>
      <c r="G41" s="48">
        <v>1.5685033675360485</v>
      </c>
      <c r="H41" s="56">
        <v>-10.796915167095108</v>
      </c>
    </row>
    <row r="42" spans="1:8" s="1" customFormat="1" ht="22.5" customHeight="1">
      <c r="A42" s="10"/>
      <c r="B42" s="19"/>
      <c r="C42" s="30" t="s">
        <v>55</v>
      </c>
      <c r="D42" s="42">
        <v>795</v>
      </c>
      <c r="E42" s="42">
        <v>651</v>
      </c>
      <c r="F42" s="48">
        <v>0.97571153303305125</v>
      </c>
      <c r="G42" s="48">
        <v>0.98087962753695235</v>
      </c>
      <c r="H42" s="56">
        <v>-18.113207547169807</v>
      </c>
    </row>
    <row r="43" spans="1:8" s="1" customFormat="1" ht="6.75" customHeight="1">
      <c r="A43" s="9"/>
      <c r="B43" s="20"/>
      <c r="C43" s="31"/>
      <c r="D43" s="43"/>
      <c r="E43" s="47"/>
      <c r="F43" s="47"/>
      <c r="G43" s="9"/>
      <c r="H43" s="9"/>
    </row>
    <row r="44" spans="1:8" ht="6.75" customHeight="1">
      <c r="A44" s="10"/>
      <c r="B44" s="10"/>
      <c r="C44" s="10"/>
      <c r="D44" s="10"/>
      <c r="E44" s="10"/>
      <c r="F44" s="10"/>
      <c r="G44" s="10"/>
      <c r="H44" s="10"/>
    </row>
    <row r="45" spans="1:8">
      <c r="A45" s="10" t="s">
        <v>57</v>
      </c>
      <c r="B45" s="10"/>
      <c r="C45" s="10"/>
      <c r="D45" s="10"/>
      <c r="E45" s="10"/>
      <c r="F45" s="10"/>
      <c r="G45" s="10"/>
      <c r="H45" s="10"/>
    </row>
    <row r="46" spans="1:8">
      <c r="A46" s="10"/>
      <c r="B46" s="10"/>
      <c r="C46" s="10"/>
      <c r="D46" s="10"/>
      <c r="E46" s="10"/>
      <c r="F46" s="10"/>
      <c r="G46" s="10"/>
      <c r="H46" s="10"/>
    </row>
  </sheetData>
  <mergeCells count="23">
    <mergeCell ref="A7:C7"/>
    <mergeCell ref="D7:E7"/>
    <mergeCell ref="F7:G7"/>
    <mergeCell ref="A9:C9"/>
    <mergeCell ref="D9:E9"/>
    <mergeCell ref="F9:G9"/>
    <mergeCell ref="A10:C10"/>
    <mergeCell ref="D10:E10"/>
    <mergeCell ref="F10:G10"/>
    <mergeCell ref="B11:C11"/>
    <mergeCell ref="D11:E11"/>
    <mergeCell ref="F11:G11"/>
    <mergeCell ref="D19:E19"/>
    <mergeCell ref="F19:G19"/>
    <mergeCell ref="A22:C22"/>
    <mergeCell ref="B23:C23"/>
    <mergeCell ref="B27:C27"/>
    <mergeCell ref="B31:C31"/>
    <mergeCell ref="B39:C39"/>
    <mergeCell ref="B40:C40"/>
    <mergeCell ref="B41:C41"/>
    <mergeCell ref="A19:C20"/>
    <mergeCell ref="H19:H20"/>
  </mergeCells>
  <phoneticPr fontId="3"/>
  <pageMargins left="0.7" right="0.7" top="0.75" bottom="0.75" header="0.3" footer="0.3"/>
  <pageSetup paperSize="9" scale="97" fitToWidth="1" fitToHeight="1" orientation="portrait" usePrinterDefaults="1" r:id="rId1"/>
  <rowBreaks count="1" manualBreakCount="1">
    <brk id="46"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J40"/>
  <sheetViews>
    <sheetView view="pageBreakPreview" zoomScaleSheetLayoutView="100" workbookViewId="0">
      <selection activeCell="J6" sqref="J6"/>
    </sheetView>
  </sheetViews>
  <sheetFormatPr defaultRowHeight="13.5"/>
  <cols>
    <col min="1" max="3" width="1.875" customWidth="1"/>
    <col min="4" max="4" width="30.125" customWidth="1"/>
    <col min="5" max="6" width="11.625" customWidth="1"/>
    <col min="7" max="8" width="10" customWidth="1"/>
    <col min="9" max="9" width="9" customWidth="1"/>
  </cols>
  <sheetData>
    <row r="1" spans="1:10" ht="14.25">
      <c r="A1" s="78" t="s">
        <v>4</v>
      </c>
      <c r="B1" s="79"/>
      <c r="C1" s="79"/>
      <c r="D1" s="79"/>
      <c r="E1" s="10"/>
      <c r="F1" s="10"/>
      <c r="G1" s="10"/>
      <c r="H1" s="10"/>
      <c r="I1" s="10"/>
    </row>
    <row r="2" spans="1:10">
      <c r="A2" s="10"/>
      <c r="B2" s="10"/>
      <c r="C2" s="10"/>
      <c r="D2" s="10"/>
      <c r="E2" s="10"/>
      <c r="F2" s="10"/>
      <c r="G2" s="10"/>
      <c r="H2" s="10"/>
      <c r="I2" s="10"/>
    </row>
    <row r="3" spans="1:10" ht="14.25">
      <c r="A3" s="2" t="s">
        <v>6</v>
      </c>
      <c r="B3" s="2"/>
      <c r="C3" s="33"/>
      <c r="D3" s="33"/>
      <c r="E3" s="10"/>
      <c r="F3" s="10"/>
      <c r="G3" s="10"/>
      <c r="H3" s="10"/>
      <c r="I3" s="50" t="s">
        <v>59</v>
      </c>
      <c r="J3" s="1"/>
    </row>
    <row r="4" spans="1:10" ht="8.25" customHeight="1">
      <c r="A4" s="9"/>
      <c r="B4" s="9"/>
      <c r="C4" s="9"/>
      <c r="D4" s="9"/>
      <c r="E4" s="10"/>
      <c r="F4" s="10"/>
      <c r="G4" s="10"/>
      <c r="H4" s="9"/>
      <c r="I4" s="9"/>
    </row>
    <row r="5" spans="1:10" ht="16.5" customHeight="1">
      <c r="A5" s="11" t="s">
        <v>9</v>
      </c>
      <c r="B5" s="11"/>
      <c r="C5" s="11"/>
      <c r="D5" s="26"/>
      <c r="E5" s="38" t="s">
        <v>10</v>
      </c>
      <c r="F5" s="21"/>
      <c r="G5" s="38" t="s">
        <v>11</v>
      </c>
      <c r="H5" s="4"/>
      <c r="I5" s="94" t="s">
        <v>12</v>
      </c>
    </row>
    <row r="6" spans="1:10" ht="15.75" customHeight="1">
      <c r="A6" s="12"/>
      <c r="B6" s="12"/>
      <c r="C6" s="12"/>
      <c r="D6" s="27"/>
      <c r="E6" s="88" t="s">
        <v>47</v>
      </c>
      <c r="F6" s="88" t="s">
        <v>0</v>
      </c>
      <c r="G6" s="88" t="s">
        <v>47</v>
      </c>
      <c r="H6" s="88" t="s">
        <v>0</v>
      </c>
      <c r="I6" s="95"/>
    </row>
    <row r="7" spans="1:10" ht="7.5" customHeight="1">
      <c r="A7" s="13"/>
      <c r="B7" s="13"/>
      <c r="C7" s="13"/>
      <c r="D7" s="28"/>
      <c r="E7" s="40"/>
      <c r="F7" s="13"/>
      <c r="G7" s="13"/>
      <c r="H7" s="13"/>
      <c r="I7" s="55"/>
    </row>
    <row r="8" spans="1:10" ht="24" customHeight="1">
      <c r="A8" s="14" t="s">
        <v>2</v>
      </c>
      <c r="B8" s="14"/>
      <c r="C8" s="14"/>
      <c r="D8" s="29"/>
      <c r="E8" s="89">
        <v>50737</v>
      </c>
      <c r="F8" s="89">
        <v>49069</v>
      </c>
      <c r="G8" s="92">
        <f>E8/E8*100</f>
        <v>100</v>
      </c>
      <c r="H8" s="92">
        <f>F8/F8*100</f>
        <v>100</v>
      </c>
      <c r="I8" s="96">
        <f t="shared" ref="I8:I27" si="0">(F8/E8*100)-100</f>
        <v>-3.2875416362812047</v>
      </c>
    </row>
    <row r="9" spans="1:10" ht="24" customHeight="1">
      <c r="A9" s="10"/>
      <c r="B9" s="80" t="s">
        <v>7</v>
      </c>
      <c r="C9" s="80"/>
      <c r="D9" s="16"/>
      <c r="E9" s="90">
        <v>32459</v>
      </c>
      <c r="F9" s="90">
        <v>33077</v>
      </c>
      <c r="G9" s="92">
        <f>E9/E8*100</f>
        <v>63.975008376529949</v>
      </c>
      <c r="H9" s="92">
        <f>F9/F8*100</f>
        <v>67.409158531863284</v>
      </c>
      <c r="I9" s="96">
        <f t="shared" si="0"/>
        <v>1.9039403555254353</v>
      </c>
    </row>
    <row r="10" spans="1:10" ht="24" customHeight="1">
      <c r="A10" s="10"/>
      <c r="B10" s="81"/>
      <c r="C10" s="6" t="s">
        <v>8</v>
      </c>
      <c r="D10" s="23"/>
      <c r="E10" s="90">
        <v>27504</v>
      </c>
      <c r="F10" s="90">
        <v>28119</v>
      </c>
      <c r="G10" s="92">
        <f>E10/E8*100</f>
        <v>54.208959930622626</v>
      </c>
      <c r="H10" s="92">
        <f>F10/F8*100</f>
        <v>57.305019462389694</v>
      </c>
      <c r="I10" s="96">
        <f t="shared" si="0"/>
        <v>2.2360383944153455</v>
      </c>
    </row>
    <row r="11" spans="1:10" ht="24" customHeight="1">
      <c r="A11" s="10"/>
      <c r="B11" s="81"/>
      <c r="C11" s="6" t="s">
        <v>15</v>
      </c>
      <c r="D11" s="23"/>
      <c r="E11" s="90">
        <v>4373</v>
      </c>
      <c r="F11" s="90">
        <v>4341</v>
      </c>
      <c r="G11" s="92">
        <f>E11/E8*100</f>
        <v>8.6189565800106429</v>
      </c>
      <c r="H11" s="92">
        <f>F11/F8*100</f>
        <v>8.8467260388432614</v>
      </c>
      <c r="I11" s="96">
        <f t="shared" si="0"/>
        <v>-0.73176309169906517</v>
      </c>
    </row>
    <row r="12" spans="1:10" ht="24" customHeight="1">
      <c r="A12" s="10"/>
      <c r="B12" s="81"/>
      <c r="C12" s="6" t="s">
        <v>1</v>
      </c>
      <c r="D12" s="23"/>
      <c r="E12" s="90">
        <v>582</v>
      </c>
      <c r="F12" s="90">
        <v>617</v>
      </c>
      <c r="G12" s="92">
        <f>E12/E8*100</f>
        <v>1.1470918658966829</v>
      </c>
      <c r="H12" s="92">
        <f>F12/F8*100</f>
        <v>1.2574130306303368</v>
      </c>
      <c r="I12" s="96">
        <f t="shared" si="0"/>
        <v>6.0137457044673539</v>
      </c>
    </row>
    <row r="13" spans="1:10" ht="24" customHeight="1">
      <c r="A13" s="10"/>
      <c r="B13" s="6" t="s">
        <v>16</v>
      </c>
      <c r="C13" s="6"/>
      <c r="D13" s="23"/>
      <c r="E13" s="91">
        <v>2148</v>
      </c>
      <c r="F13" s="91">
        <v>2069</v>
      </c>
      <c r="G13" s="92">
        <f>E13/E8*100</f>
        <v>4.2335967834124997</v>
      </c>
      <c r="H13" s="92">
        <f>F13/F8*100</f>
        <v>4.2165114430699626</v>
      </c>
      <c r="I13" s="96">
        <f t="shared" si="0"/>
        <v>-3.677839851024217</v>
      </c>
    </row>
    <row r="14" spans="1:10" ht="24" customHeight="1">
      <c r="A14" s="10"/>
      <c r="B14" s="81"/>
      <c r="C14" s="6" t="s">
        <v>19</v>
      </c>
      <c r="D14" s="23"/>
      <c r="E14" s="91">
        <v>-755</v>
      </c>
      <c r="F14" s="91">
        <v>-623</v>
      </c>
      <c r="G14" s="93">
        <f>E14/E8*100</f>
        <v>-1.4880659085085834</v>
      </c>
      <c r="H14" s="93">
        <f>F14/F8*100</f>
        <v>-1.2696407100205833</v>
      </c>
      <c r="I14" s="96">
        <f t="shared" si="0"/>
        <v>-17.483443708609272</v>
      </c>
    </row>
    <row r="15" spans="1:10" ht="24" customHeight="1">
      <c r="A15" s="10"/>
      <c r="B15" s="10"/>
      <c r="C15" s="6" t="s">
        <v>20</v>
      </c>
      <c r="D15" s="23"/>
      <c r="E15" s="91">
        <v>2845</v>
      </c>
      <c r="F15" s="91">
        <v>2630</v>
      </c>
      <c r="G15" s="93">
        <f>E15/E8*100</f>
        <v>5.6073476949760535</v>
      </c>
      <c r="H15" s="93">
        <f>F15/F8*100</f>
        <v>5.359799466058</v>
      </c>
      <c r="I15" s="96">
        <f t="shared" si="0"/>
        <v>-7.5571177504393745</v>
      </c>
    </row>
    <row r="16" spans="1:10" ht="24" customHeight="1">
      <c r="A16" s="10"/>
      <c r="B16" s="10"/>
      <c r="C16" s="17"/>
      <c r="D16" s="23" t="s">
        <v>22</v>
      </c>
      <c r="E16" s="91">
        <v>450</v>
      </c>
      <c r="F16" s="91">
        <v>388</v>
      </c>
      <c r="G16" s="93">
        <f>E16/E8*100</f>
        <v>0.88692670043557953</v>
      </c>
      <c r="H16" s="93">
        <f>F16/F8*100</f>
        <v>0.79072326723593311</v>
      </c>
      <c r="I16" s="96">
        <f t="shared" si="0"/>
        <v>-13.777777777777771</v>
      </c>
    </row>
    <row r="17" spans="1:9" ht="24" customHeight="1">
      <c r="A17" s="10"/>
      <c r="B17" s="10"/>
      <c r="C17" s="17"/>
      <c r="D17" s="23" t="s">
        <v>23</v>
      </c>
      <c r="E17" s="90">
        <v>598</v>
      </c>
      <c r="F17" s="90">
        <v>479</v>
      </c>
      <c r="G17" s="92">
        <f>E17/E8*100</f>
        <v>1.1786270374677257</v>
      </c>
      <c r="H17" s="92">
        <f>F17/F8*100</f>
        <v>0.97617640465467004</v>
      </c>
      <c r="I17" s="96">
        <f t="shared" si="0"/>
        <v>-19.899665551839462</v>
      </c>
    </row>
    <row r="18" spans="1:9" ht="24" customHeight="1">
      <c r="A18" s="10"/>
      <c r="B18" s="10"/>
      <c r="C18" s="17"/>
      <c r="D18" s="23" t="s">
        <v>25</v>
      </c>
      <c r="E18" s="90">
        <v>1609</v>
      </c>
      <c r="F18" s="90">
        <v>1588</v>
      </c>
      <c r="G18" s="92">
        <f>E18/E8*100</f>
        <v>3.1712556911129943</v>
      </c>
      <c r="H18" s="92">
        <f>F18/F8*100</f>
        <v>3.2362591452852105</v>
      </c>
      <c r="I18" s="96">
        <f t="shared" si="0"/>
        <v>-1.3051584835301497</v>
      </c>
    </row>
    <row r="19" spans="1:9" ht="24" customHeight="1">
      <c r="A19" s="10"/>
      <c r="B19" s="10"/>
      <c r="C19" s="17"/>
      <c r="D19" s="23" t="s">
        <v>26</v>
      </c>
      <c r="E19" s="90">
        <v>188</v>
      </c>
      <c r="F19" s="90">
        <v>175</v>
      </c>
      <c r="G19" s="92">
        <f>E19/E8*100</f>
        <v>0.37053826595975325</v>
      </c>
      <c r="H19" s="92">
        <f>F19/F8*100</f>
        <v>0.35664064888218638</v>
      </c>
      <c r="I19" s="96">
        <f t="shared" si="0"/>
        <v>-6.9148936170212778</v>
      </c>
    </row>
    <row r="20" spans="1:9" ht="24" customHeight="1">
      <c r="A20" s="10"/>
      <c r="B20" s="10"/>
      <c r="C20" s="85" t="s">
        <v>30</v>
      </c>
      <c r="D20" s="86"/>
      <c r="E20" s="90">
        <v>57</v>
      </c>
      <c r="F20" s="90">
        <v>63</v>
      </c>
      <c r="G20" s="92">
        <f>E20/E8*100</f>
        <v>0.11234404872184006</v>
      </c>
      <c r="H20" s="92">
        <f>F20/F8*100</f>
        <v>0.12839063359758707</v>
      </c>
      <c r="I20" s="96">
        <f t="shared" si="0"/>
        <v>10.526315789473699</v>
      </c>
    </row>
    <row r="21" spans="1:9" ht="24" customHeight="1">
      <c r="A21" s="10"/>
      <c r="B21" s="82" t="s">
        <v>31</v>
      </c>
      <c r="C21" s="82"/>
      <c r="D21" s="87"/>
      <c r="E21" s="90">
        <v>16131</v>
      </c>
      <c r="F21" s="90">
        <v>13923</v>
      </c>
      <c r="G21" s="92">
        <f>E21/E8*100</f>
        <v>31.793365788280742</v>
      </c>
      <c r="H21" s="92">
        <f>F21/F8*100</f>
        <v>28.37433002506674</v>
      </c>
      <c r="I21" s="96">
        <f t="shared" si="0"/>
        <v>-13.687930072531145</v>
      </c>
    </row>
    <row r="22" spans="1:9" ht="24" customHeight="1">
      <c r="A22" s="10"/>
      <c r="B22" s="10"/>
      <c r="C22" s="6" t="s">
        <v>33</v>
      </c>
      <c r="D22" s="23"/>
      <c r="E22" s="90">
        <v>10149</v>
      </c>
      <c r="F22" s="90">
        <v>7671</v>
      </c>
      <c r="G22" s="92">
        <f>E22/E8*100</f>
        <v>20.003153517157106</v>
      </c>
      <c r="H22" s="92">
        <f>F22/F8*100</f>
        <v>15.633088100430006</v>
      </c>
      <c r="I22" s="96">
        <f t="shared" si="0"/>
        <v>-24.41619864026012</v>
      </c>
    </row>
    <row r="23" spans="1:9" ht="24" customHeight="1">
      <c r="A23" s="10"/>
      <c r="B23" s="10"/>
      <c r="C23" s="6" t="s">
        <v>14</v>
      </c>
      <c r="D23" s="23"/>
      <c r="E23" s="90">
        <v>48</v>
      </c>
      <c r="F23" s="90">
        <v>10</v>
      </c>
      <c r="G23" s="92">
        <f>E23/E8*100</f>
        <v>9.4605514713128475e-002</v>
      </c>
      <c r="H23" s="92">
        <f>F23/F8*100</f>
        <v>2.0379465650410645e-002</v>
      </c>
      <c r="I23" s="96">
        <f t="shared" si="0"/>
        <v>-79.166666666666657</v>
      </c>
    </row>
    <row r="24" spans="1:9" ht="24" customHeight="1">
      <c r="A24" s="10"/>
      <c r="B24" s="10"/>
      <c r="C24" s="6" t="s">
        <v>34</v>
      </c>
      <c r="D24" s="23"/>
      <c r="E24" s="90">
        <v>5933</v>
      </c>
      <c r="F24" s="90">
        <v>6242</v>
      </c>
      <c r="G24" s="92">
        <f>E24/E8*100</f>
        <v>11.69363580818732</v>
      </c>
      <c r="H24" s="92">
        <f>F24/F8*100</f>
        <v>12.720862458986327</v>
      </c>
      <c r="I24" s="96">
        <f t="shared" si="0"/>
        <v>5.2081577616719983</v>
      </c>
    </row>
    <row r="25" spans="1:9" ht="24" customHeight="1">
      <c r="A25" s="10"/>
      <c r="B25" s="10"/>
      <c r="C25" s="17"/>
      <c r="D25" s="23" t="s">
        <v>29</v>
      </c>
      <c r="E25" s="90">
        <v>921</v>
      </c>
      <c r="F25" s="90">
        <v>838</v>
      </c>
      <c r="G25" s="92">
        <f>E25/E8*100</f>
        <v>1.8152433135581527</v>
      </c>
      <c r="H25" s="92">
        <f>F25/F8*100</f>
        <v>1.7077992215044122</v>
      </c>
      <c r="I25" s="96">
        <f t="shared" si="0"/>
        <v>-9.0119435396308347</v>
      </c>
    </row>
    <row r="26" spans="1:9" ht="24" customHeight="1">
      <c r="A26" s="10"/>
      <c r="B26" s="10"/>
      <c r="C26" s="17"/>
      <c r="D26" s="23" t="s">
        <v>36</v>
      </c>
      <c r="E26" s="90">
        <v>1376</v>
      </c>
      <c r="F26" s="90">
        <v>1721</v>
      </c>
      <c r="G26" s="92">
        <f>E26/E8*100</f>
        <v>2.7120247551096832</v>
      </c>
      <c r="H26" s="92">
        <f>F26/F8*100</f>
        <v>3.5073060384356722</v>
      </c>
      <c r="I26" s="96">
        <f t="shared" si="0"/>
        <v>25.072674418604663</v>
      </c>
    </row>
    <row r="27" spans="1:9" ht="24" customHeight="1">
      <c r="A27" s="10"/>
      <c r="B27" s="10"/>
      <c r="C27" s="17"/>
      <c r="D27" s="23" t="s">
        <v>38</v>
      </c>
      <c r="E27" s="90">
        <v>3637</v>
      </c>
      <c r="F27" s="90">
        <v>3682</v>
      </c>
      <c r="G27" s="92">
        <f>E27/E8*100</f>
        <v>7.1683386877426729</v>
      </c>
      <c r="H27" s="92">
        <f>F27/F8*100</f>
        <v>7.5037192524812006</v>
      </c>
      <c r="I27" s="96">
        <f t="shared" si="0"/>
        <v>1.2372834753918056</v>
      </c>
    </row>
    <row r="28" spans="1:9" ht="8.25" customHeight="1">
      <c r="A28" s="9"/>
      <c r="B28" s="9"/>
      <c r="C28" s="20"/>
      <c r="D28" s="31"/>
      <c r="E28" s="43"/>
      <c r="F28" s="47"/>
      <c r="G28" s="47"/>
      <c r="H28" s="9"/>
      <c r="I28" s="9"/>
    </row>
    <row r="29" spans="1:9" ht="8.25" customHeight="1">
      <c r="A29" s="10"/>
      <c r="B29" s="10"/>
      <c r="C29" s="10"/>
      <c r="D29" s="10"/>
      <c r="E29" s="10"/>
      <c r="F29" s="10"/>
      <c r="G29" s="10"/>
      <c r="H29" s="10"/>
      <c r="I29" s="10"/>
    </row>
    <row r="30" spans="1:9">
      <c r="A30" s="10" t="s">
        <v>57</v>
      </c>
      <c r="B30" s="10"/>
      <c r="C30" s="10"/>
      <c r="D30" s="10"/>
      <c r="E30" s="10"/>
      <c r="F30" s="10"/>
      <c r="G30" s="10"/>
      <c r="H30" s="10"/>
      <c r="I30" s="10"/>
    </row>
    <row r="31" spans="1:9">
      <c r="A31" s="10"/>
      <c r="B31" s="10"/>
      <c r="C31" s="10"/>
      <c r="D31" s="10"/>
      <c r="E31" s="10"/>
      <c r="F31" s="10"/>
      <c r="G31" s="10"/>
      <c r="H31" s="10"/>
      <c r="I31" s="10"/>
    </row>
    <row r="32" spans="1:9">
      <c r="A32" s="10" t="s">
        <v>40</v>
      </c>
      <c r="B32" s="10"/>
      <c r="C32" s="10"/>
      <c r="D32" s="10"/>
      <c r="E32" s="10"/>
      <c r="F32" s="10"/>
      <c r="G32" s="10"/>
      <c r="H32" s="10"/>
      <c r="I32" s="10"/>
    </row>
    <row r="33" spans="1:10">
      <c r="A33" s="10"/>
      <c r="B33" s="83" t="s">
        <v>35</v>
      </c>
      <c r="C33" s="10"/>
      <c r="D33" s="10"/>
      <c r="E33" s="10"/>
      <c r="F33" s="10"/>
      <c r="G33" s="10"/>
      <c r="H33" s="10"/>
      <c r="I33" s="10"/>
    </row>
    <row r="34" spans="1:10">
      <c r="A34" s="10"/>
      <c r="B34" s="10"/>
      <c r="C34" s="10" t="s">
        <v>41</v>
      </c>
      <c r="D34" s="10"/>
      <c r="E34" s="10"/>
      <c r="F34" s="10"/>
      <c r="G34" s="10"/>
      <c r="H34" s="10"/>
      <c r="I34" s="10"/>
    </row>
    <row r="35" spans="1:10">
      <c r="A35" s="10"/>
      <c r="B35" s="10" t="s">
        <v>43</v>
      </c>
      <c r="C35" s="10"/>
      <c r="D35" s="10"/>
      <c r="E35" s="10"/>
      <c r="F35" s="10"/>
      <c r="G35" s="10"/>
      <c r="H35" s="10"/>
      <c r="I35" s="10"/>
    </row>
    <row r="36" spans="1:10">
      <c r="A36" s="10"/>
      <c r="B36" s="10"/>
      <c r="C36" s="10"/>
      <c r="D36" s="10"/>
      <c r="E36" s="10"/>
      <c r="F36" s="10"/>
      <c r="G36" s="10"/>
      <c r="H36" s="10"/>
      <c r="I36" s="10"/>
    </row>
    <row r="37" spans="1:10">
      <c r="A37" s="10"/>
      <c r="B37" s="83" t="s">
        <v>44</v>
      </c>
      <c r="C37" s="10"/>
      <c r="D37" s="10"/>
      <c r="E37" s="10"/>
      <c r="F37" s="10"/>
      <c r="G37" s="10"/>
      <c r="H37" s="10"/>
      <c r="I37" s="10"/>
    </row>
    <row r="38" spans="1:10">
      <c r="A38" s="10"/>
      <c r="B38" s="84"/>
      <c r="C38" s="84" t="s">
        <v>24</v>
      </c>
      <c r="D38" s="84"/>
      <c r="E38" s="84"/>
      <c r="F38" s="84"/>
      <c r="G38" s="84"/>
      <c r="H38" s="84"/>
      <c r="I38" s="84"/>
      <c r="J38" s="97"/>
    </row>
    <row r="39" spans="1:10">
      <c r="A39" s="10"/>
      <c r="B39" s="84" t="s">
        <v>28</v>
      </c>
      <c r="C39" s="84"/>
      <c r="D39" s="84"/>
      <c r="E39" s="84"/>
      <c r="F39" s="84"/>
      <c r="G39" s="84"/>
      <c r="H39" s="84"/>
      <c r="I39" s="84"/>
      <c r="J39" s="97"/>
    </row>
    <row r="40" spans="1:10">
      <c r="A40" s="10"/>
      <c r="B40" s="84" t="s">
        <v>46</v>
      </c>
      <c r="C40" s="84"/>
      <c r="D40" s="84"/>
      <c r="E40" s="84"/>
      <c r="F40" s="84"/>
      <c r="G40" s="84"/>
      <c r="H40" s="84"/>
      <c r="I40" s="84"/>
      <c r="J40" s="97"/>
    </row>
  </sheetData>
  <mergeCells count="17">
    <mergeCell ref="E5:F5"/>
    <mergeCell ref="G5:H5"/>
    <mergeCell ref="A8:D8"/>
    <mergeCell ref="B9:D9"/>
    <mergeCell ref="C10:D10"/>
    <mergeCell ref="C11:D11"/>
    <mergeCell ref="C12:D12"/>
    <mergeCell ref="B13:D13"/>
    <mergeCell ref="C14:D14"/>
    <mergeCell ref="C15:D15"/>
    <mergeCell ref="C20:D20"/>
    <mergeCell ref="B21:D21"/>
    <mergeCell ref="C22:D22"/>
    <mergeCell ref="C23:D23"/>
    <mergeCell ref="C24:D24"/>
    <mergeCell ref="A5:D6"/>
    <mergeCell ref="I5:I6"/>
  </mergeCells>
  <phoneticPr fontId="3"/>
  <pageMargins left="0.70866141732283472" right="0.70866141732283472" top="0.74803149606299213" bottom="0.74803149606299213"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P81【主要指標、産業別市内純生産】（様式）</vt:lpstr>
      <vt:lpstr>P82【市民所得の分配】（様式)</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2021-03-05T01:52:42Z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2021-03-05T01:52:42Z</vt:filetime>
  </property>
</Properties>
</file>