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40" yWindow="150" windowWidth="14805" windowHeight="11760" firstSheet="1" activeTab="2"/>
  </bookViews>
  <sheets>
    <sheet name="P87【刑法犯発生件数・交通事故発生状況】 (様式)" sheetId="4" r:id="rId1"/>
    <sheet name="P88【救急活動の状況、災害発生状況】(様式）" sheetId="5" r:id="rId2"/>
    <sheet name="P89【消防職員・団員数、消防設備】 (様式)" sheetId="6" r:id="rId3"/>
  </sheets>
  <definedNames>
    <definedName name="_xlnm.Print_Area" localSheetId="0">'P87【刑法犯発生件数・交通事故発生状況】 (様式)'!$A$1:$P$29</definedName>
    <definedName name="_xlnm.Print_Area" localSheetId="1">'P88【救急活動の状況、災害発生状況】(様式）'!$A$1:$O$53</definedName>
    <definedName name="_xlnm.Print_Area" localSheetId="2">'P89【消防職員・団員数、消防設備】 (様式)'!$A$1:$Q$67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6" l="1"/>
  <c r="L60" i="6"/>
  <c r="D60" i="6"/>
  <c r="L59" i="6"/>
  <c r="D59" i="6"/>
  <c r="L58" i="6"/>
  <c r="D58" i="6"/>
  <c r="L57" i="6"/>
  <c r="D57" i="6"/>
  <c r="L56" i="6"/>
  <c r="D56" i="6"/>
  <c r="L55" i="6"/>
  <c r="D55" i="6"/>
  <c r="L54" i="6"/>
  <c r="D54" i="6"/>
  <c r="L53" i="6"/>
  <c r="D53" i="6"/>
  <c r="L52" i="6"/>
  <c r="D52" i="6"/>
  <c r="C40" i="6"/>
  <c r="C37" i="6"/>
  <c r="C36" i="6"/>
  <c r="C35" i="6"/>
  <c r="C34" i="6"/>
  <c r="C33" i="6"/>
  <c r="C32" i="6"/>
  <c r="C31" i="6"/>
  <c r="C30" i="6"/>
  <c r="C29" i="6"/>
  <c r="C28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K38" i="5"/>
  <c r="J38" i="5"/>
  <c r="I38" i="5"/>
  <c r="H38" i="5"/>
  <c r="G38" i="5"/>
  <c r="F38" i="5"/>
  <c r="E38" i="5"/>
  <c r="K33" i="5"/>
  <c r="J33" i="5"/>
  <c r="I33" i="5"/>
  <c r="H33" i="5"/>
  <c r="G33" i="5"/>
  <c r="F33" i="5"/>
  <c r="E33" i="5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<sst xmlns="http://schemas.openxmlformats.org/spreadsheetml/2006/main" count="265" uniqueCount="111">
  <si>
    <t>消防司令</t>
    <rPh sb="0" eb="2">
      <t>ショウボウ</t>
    </rPh>
    <rPh sb="2" eb="4">
      <t>シレイ</t>
    </rPh>
    <phoneticPr fontId="2"/>
  </si>
  <si>
    <t>建物（㎡）</t>
    <rPh sb="0" eb="2">
      <t>タテモノ</t>
    </rPh>
    <phoneticPr fontId="2"/>
  </si>
  <si>
    <t>年次</t>
    <rPh sb="0" eb="2">
      <t>ネンジ</t>
    </rPh>
    <phoneticPr fontId="2"/>
  </si>
  <si>
    <t>林野</t>
    <rPh sb="0" eb="2">
      <t>リンヤ</t>
    </rPh>
    <phoneticPr fontId="2"/>
  </si>
  <si>
    <t xml:space="preserve">88　治安・災害 </t>
    <rPh sb="3" eb="5">
      <t>チアン</t>
    </rPh>
    <rPh sb="6" eb="8">
      <t>サイガイ</t>
    </rPh>
    <phoneticPr fontId="2"/>
  </si>
  <si>
    <t>分団長</t>
    <rPh sb="0" eb="2">
      <t>ブンダン</t>
    </rPh>
    <rPh sb="2" eb="3">
      <t>チョウ</t>
    </rPh>
    <phoneticPr fontId="2"/>
  </si>
  <si>
    <t>消防司令長</t>
    <rPh sb="0" eb="2">
      <t>ショウボウ</t>
    </rPh>
    <rPh sb="2" eb="4">
      <t>シレイ</t>
    </rPh>
    <rPh sb="4" eb="5">
      <t>オサ</t>
    </rPh>
    <phoneticPr fontId="2"/>
  </si>
  <si>
    <t>件数</t>
    <rPh sb="0" eb="2">
      <t>ケンスウ</t>
    </rPh>
    <phoneticPr fontId="2"/>
  </si>
  <si>
    <t>消防司令補</t>
    <rPh sb="0" eb="2">
      <t>ショウボウ</t>
    </rPh>
    <rPh sb="4" eb="5">
      <t>ホ</t>
    </rPh>
    <phoneticPr fontId="2"/>
  </si>
  <si>
    <t>総数</t>
    <rPh sb="0" eb="2">
      <t>ソウスウ</t>
    </rPh>
    <phoneticPr fontId="2"/>
  </si>
  <si>
    <t>平23</t>
    <rPh sb="0" eb="1">
      <t>ヘイ</t>
    </rPh>
    <phoneticPr fontId="2"/>
  </si>
  <si>
    <t>消防署</t>
    <rPh sb="0" eb="3">
      <t>ショウボウショ</t>
    </rPh>
    <phoneticPr fontId="2"/>
  </si>
  <si>
    <t>死者（人）</t>
    <rPh sb="0" eb="2">
      <t>シシャ</t>
    </rPh>
    <rPh sb="3" eb="4">
      <t>ニン</t>
    </rPh>
    <phoneticPr fontId="2"/>
  </si>
  <si>
    <t>-</t>
  </si>
  <si>
    <t>傷者（人）</t>
    <rPh sb="0" eb="1">
      <t>キズ</t>
    </rPh>
    <rPh sb="1" eb="2">
      <t>シャ</t>
    </rPh>
    <rPh sb="3" eb="4">
      <t>ニン</t>
    </rPh>
    <phoneticPr fontId="2"/>
  </si>
  <si>
    <t>その他</t>
    <rPh sb="2" eb="3">
      <t>タ</t>
    </rPh>
    <phoneticPr fontId="2"/>
  </si>
  <si>
    <t>◆ 救急活動の状況</t>
    <rPh sb="2" eb="4">
      <t>キュウキュウ</t>
    </rPh>
    <rPh sb="4" eb="6">
      <t>カツドウ</t>
    </rPh>
    <rPh sb="7" eb="9">
      <t>ジョウキョウ</t>
    </rPh>
    <phoneticPr fontId="2"/>
  </si>
  <si>
    <t>傷者</t>
    <rPh sb="0" eb="2">
      <t>ショウシャ</t>
    </rPh>
    <phoneticPr fontId="2"/>
  </si>
  <si>
    <t>事故等種別（件）</t>
    <rPh sb="0" eb="2">
      <t>ジコ</t>
    </rPh>
    <rPh sb="2" eb="3">
      <t>トウ</t>
    </rPh>
    <rPh sb="3" eb="5">
      <t>シュベツ</t>
    </rPh>
    <rPh sb="6" eb="7">
      <t>ケン</t>
    </rPh>
    <phoneticPr fontId="2"/>
  </si>
  <si>
    <t>火災</t>
    <rPh sb="0" eb="2">
      <t>カサイ</t>
    </rPh>
    <phoneticPr fontId="2"/>
  </si>
  <si>
    <t>水難</t>
    <rPh sb="0" eb="2">
      <t>スイナン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</si>
  <si>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</si>
  <si>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罹災世帯数（戸）</t>
    <rPh sb="0" eb="2">
      <t>リサイ</t>
    </rPh>
    <rPh sb="2" eb="5">
      <t>セタイスウ</t>
    </rPh>
    <rPh sb="6" eb="7">
      <t>コ</t>
    </rPh>
    <phoneticPr fontId="2"/>
  </si>
  <si>
    <t>運動</t>
    <rPh sb="0" eb="2">
      <t>ウンドウ</t>
    </rPh>
    <phoneticPr fontId="2"/>
  </si>
  <si>
    <t>労災</t>
    <rPh sb="0" eb="2">
      <t>ロウサイ</t>
    </rPh>
    <phoneticPr fontId="2"/>
  </si>
  <si>
    <t>交通</t>
    <rPh sb="0" eb="2">
      <t>コウツウ</t>
    </rPh>
    <phoneticPr fontId="2"/>
  </si>
  <si>
    <t>平</t>
    <rPh sb="0" eb="1">
      <t>タイラ</t>
    </rPh>
    <phoneticPr fontId="2"/>
  </si>
  <si>
    <t>一般</t>
    <rPh sb="0" eb="2">
      <t>イッパン</t>
    </rPh>
    <phoneticPr fontId="2"/>
  </si>
  <si>
    <t>資料：消防署</t>
    <rPh sb="0" eb="2">
      <t>シリョウ</t>
    </rPh>
    <rPh sb="3" eb="6">
      <t>ショウボウショ</t>
    </rPh>
    <phoneticPr fontId="2"/>
  </si>
  <si>
    <t>加害</t>
    <rPh sb="0" eb="2">
      <t>カガイ</t>
    </rPh>
    <phoneticPr fontId="2"/>
  </si>
  <si>
    <t>自損</t>
    <rPh sb="0" eb="2">
      <t>ジソン</t>
    </rPh>
    <phoneticPr fontId="2"/>
  </si>
  <si>
    <t>死傷者数（人）</t>
    <rPh sb="0" eb="2">
      <t>シショウ</t>
    </rPh>
    <rPh sb="2" eb="3">
      <t>シャ</t>
    </rPh>
    <rPh sb="3" eb="4">
      <t>スウ</t>
    </rPh>
    <rPh sb="5" eb="6">
      <t>ニン</t>
    </rPh>
    <phoneticPr fontId="2"/>
  </si>
  <si>
    <t>急病</t>
    <rPh sb="0" eb="2">
      <t>キュウビョウ</t>
    </rPh>
    <phoneticPr fontId="2"/>
  </si>
  <si>
    <t>不搬送</t>
    <rPh sb="0" eb="1">
      <t>フ</t>
    </rPh>
    <rPh sb="1" eb="3">
      <t>ハンソウ</t>
    </rPh>
    <phoneticPr fontId="2"/>
  </si>
  <si>
    <t>消防士長</t>
    <rPh sb="0" eb="3">
      <t>ショウボウシ</t>
    </rPh>
    <rPh sb="3" eb="4">
      <t>オサ</t>
    </rPh>
    <phoneticPr fontId="2"/>
  </si>
  <si>
    <t>焼損棟数（棟）</t>
    <rPh sb="0" eb="2">
      <t>ショウソン</t>
    </rPh>
    <rPh sb="2" eb="3">
      <t>ムネ</t>
    </rPh>
    <rPh sb="3" eb="4">
      <t>スウ</t>
    </rPh>
    <rPh sb="5" eb="6">
      <t>ムネ</t>
    </rPh>
    <phoneticPr fontId="2"/>
  </si>
  <si>
    <t>事故</t>
    <rPh sb="0" eb="2">
      <t>ジコ</t>
    </rPh>
    <phoneticPr fontId="2"/>
  </si>
  <si>
    <t>負傷</t>
    <rPh sb="0" eb="2">
      <t>フショウ</t>
    </rPh>
    <phoneticPr fontId="2"/>
  </si>
  <si>
    <t>署数</t>
    <rPh sb="0" eb="1">
      <t>ショ</t>
    </rPh>
    <rPh sb="1" eb="2">
      <t>カズ</t>
    </rPh>
    <phoneticPr fontId="2"/>
  </si>
  <si>
    <t>行為</t>
    <rPh sb="0" eb="2">
      <t>コウイ</t>
    </rPh>
    <phoneticPr fontId="2"/>
  </si>
  <si>
    <t>団 員</t>
    <rPh sb="0" eb="1">
      <t>ダン</t>
    </rPh>
    <rPh sb="2" eb="3">
      <t>イン</t>
    </rPh>
    <phoneticPr fontId="2"/>
  </si>
  <si>
    <t>消防監</t>
    <rPh sb="0" eb="2">
      <t>ショウボウ</t>
    </rPh>
    <rPh sb="2" eb="3">
      <t>ケン</t>
    </rPh>
    <phoneticPr fontId="2"/>
  </si>
  <si>
    <t>◆ 災害発生状況</t>
    <rPh sb="2" eb="4">
      <t>サイガイ</t>
    </rPh>
    <rPh sb="4" eb="6">
      <t>ハッセイ</t>
    </rPh>
    <rPh sb="6" eb="8">
      <t>ジョウキョウ</t>
    </rPh>
    <phoneticPr fontId="2"/>
  </si>
  <si>
    <t>林野（a）</t>
    <rPh sb="0" eb="2">
      <t>リンヤ</t>
    </rPh>
    <phoneticPr fontId="2"/>
  </si>
  <si>
    <t>建物</t>
    <rPh sb="0" eb="2">
      <t>タテモノ</t>
    </rPh>
    <phoneticPr fontId="2"/>
  </si>
  <si>
    <t>副団長</t>
    <rPh sb="0" eb="3">
      <t>フクダンチョウ</t>
    </rPh>
    <phoneticPr fontId="2"/>
  </si>
  <si>
    <t>車両</t>
    <rPh sb="0" eb="2">
      <t>シャリョウ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</si>
  <si>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</si>
  <si>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</si>
  <si>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令元</t>
    <rPh sb="0" eb="1">
      <t>レイ</t>
    </rPh>
    <rPh sb="1" eb="2">
      <t>ガン</t>
    </rPh>
    <phoneticPr fontId="2"/>
  </si>
  <si>
    <t>消防副士長</t>
    <rPh sb="0" eb="2">
      <t>ショウボウ</t>
    </rPh>
    <rPh sb="2" eb="5">
      <t>フクシチョウ</t>
    </rPh>
    <phoneticPr fontId="2"/>
  </si>
  <si>
    <t>部分焼</t>
    <rPh sb="0" eb="2">
      <t>ブブン</t>
    </rPh>
    <rPh sb="2" eb="3">
      <t>ヤ</t>
    </rPh>
    <phoneticPr fontId="2"/>
  </si>
  <si>
    <t>死者</t>
    <rPh sb="0" eb="2">
      <t>シシャ</t>
    </rPh>
    <phoneticPr fontId="2"/>
  </si>
  <si>
    <t>焼損面積</t>
    <rPh sb="0" eb="2">
      <t>ショウソン</t>
    </rPh>
    <rPh sb="2" eb="4">
      <t>メンセキ</t>
    </rPh>
    <phoneticPr fontId="2"/>
  </si>
  <si>
    <t>損害見積額（千円）</t>
    <rPh sb="0" eb="2">
      <t>ソンガイ</t>
    </rPh>
    <rPh sb="2" eb="4">
      <t>ミツモリ</t>
    </rPh>
    <rPh sb="4" eb="5">
      <t>ガク</t>
    </rPh>
    <rPh sb="6" eb="8">
      <t>センエン</t>
    </rPh>
    <phoneticPr fontId="2"/>
  </si>
  <si>
    <t>無線</t>
    <rPh sb="0" eb="2">
      <t>ムセン</t>
    </rPh>
    <phoneticPr fontId="2"/>
  </si>
  <si>
    <t>消防士</t>
    <rPh sb="0" eb="3">
      <t>ショウボウシ</t>
    </rPh>
    <phoneticPr fontId="2"/>
  </si>
  <si>
    <t>その他の職員</t>
    <rPh sb="2" eb="3">
      <t>タ</t>
    </rPh>
    <rPh sb="4" eb="6">
      <t>ショクイン</t>
    </rPh>
    <phoneticPr fontId="2"/>
  </si>
  <si>
    <t>消防団</t>
    <rPh sb="0" eb="3">
      <t>ショウボウダン</t>
    </rPh>
    <phoneticPr fontId="2"/>
  </si>
  <si>
    <t>消防水利</t>
    <rPh sb="0" eb="2">
      <t>ショウボウ</t>
    </rPh>
    <rPh sb="2" eb="4">
      <t>スイリ</t>
    </rPh>
    <phoneticPr fontId="2"/>
  </si>
  <si>
    <t>車両等（台）</t>
    <rPh sb="0" eb="2">
      <t>シャリョウ</t>
    </rPh>
    <rPh sb="2" eb="3">
      <t>トウ</t>
    </rPh>
    <rPh sb="4" eb="5">
      <t>ダイ</t>
    </rPh>
    <phoneticPr fontId="2"/>
  </si>
  <si>
    <t>分団数</t>
    <rPh sb="0" eb="2">
      <t>ブンダン</t>
    </rPh>
    <rPh sb="2" eb="3">
      <t>カズ</t>
    </rPh>
    <phoneticPr fontId="2"/>
  </si>
  <si>
    <t>窃盗犯</t>
    <rPh sb="0" eb="3">
      <t>セットウハン</t>
    </rPh>
    <phoneticPr fontId="2"/>
  </si>
  <si>
    <t>防火水槽（㎥）</t>
    <rPh sb="0" eb="2">
      <t>ボウカ</t>
    </rPh>
    <rPh sb="2" eb="4">
      <t>スイソウ</t>
    </rPh>
    <phoneticPr fontId="2"/>
  </si>
  <si>
    <t>粗暴犯</t>
    <rPh sb="0" eb="2">
      <t>ソボウ</t>
    </rPh>
    <rPh sb="2" eb="3">
      <t>ハン</t>
    </rPh>
    <phoneticPr fontId="2"/>
  </si>
  <si>
    <t>水槽付</t>
    <rPh sb="0" eb="2">
      <t>スイソウ</t>
    </rPh>
    <rPh sb="2" eb="3">
      <t>ツキ</t>
    </rPh>
    <phoneticPr fontId="2"/>
  </si>
  <si>
    <t>救急</t>
    <rPh sb="0" eb="2">
      <t>キュウキュウ</t>
    </rPh>
    <phoneticPr fontId="2"/>
  </si>
  <si>
    <t>普通</t>
    <rPh sb="0" eb="2">
      <t>フツウ</t>
    </rPh>
    <phoneticPr fontId="2"/>
  </si>
  <si>
    <t>その他の</t>
    <rPh sb="2" eb="3">
      <t>タ</t>
    </rPh>
    <phoneticPr fontId="2"/>
  </si>
  <si>
    <t>ﾎﾟﾝﾌﾟ車</t>
    <rPh sb="5" eb="6">
      <t>クルマ</t>
    </rPh>
    <phoneticPr fontId="2"/>
  </si>
  <si>
    <t>消火栓</t>
    <rPh sb="0" eb="2">
      <t>ショウカ</t>
    </rPh>
    <rPh sb="2" eb="3">
      <t>セン</t>
    </rPh>
    <phoneticPr fontId="2"/>
  </si>
  <si>
    <t>20～40</t>
  </si>
  <si>
    <t>自動車</t>
    <rPh sb="0" eb="3">
      <t>ジドウシャ</t>
    </rPh>
    <phoneticPr fontId="2"/>
  </si>
  <si>
    <t>指導車</t>
    <rPh sb="0" eb="2">
      <t>シドウ</t>
    </rPh>
    <rPh sb="2" eb="3">
      <t>クルマ</t>
    </rPh>
    <phoneticPr fontId="2"/>
  </si>
  <si>
    <t>消防車</t>
    <rPh sb="0" eb="3">
      <t>ショウボウシャ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</si>
  <si>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</si>
  <si>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</si>
  <si>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治安・災害　87</t>
  </si>
  <si>
    <t>令元</t>
  </si>
  <si>
    <t>（単位：件）</t>
  </si>
  <si>
    <t>◆ 刑法犯発生件数（大船渡警察署管内）</t>
    <rPh sb="2" eb="5">
      <t>ケイホウハン</t>
    </rPh>
    <rPh sb="5" eb="7">
      <t>ハッセイ</t>
    </rPh>
    <rPh sb="7" eb="9">
      <t>ケンスウ</t>
    </rPh>
    <rPh sb="10" eb="13">
      <t>オオフナト</t>
    </rPh>
    <rPh sb="13" eb="16">
      <t>ケイサツショ</t>
    </rPh>
    <rPh sb="16" eb="18">
      <t>カンナイ</t>
    </rPh>
    <phoneticPr fontId="2"/>
  </si>
  <si>
    <t>◆ 交通事故発生状況（陸前高田市内）</t>
    <rPh sb="2" eb="4">
      <t>コウツウ</t>
    </rPh>
    <rPh sb="4" eb="6">
      <t>ジコ</t>
    </rPh>
    <rPh sb="6" eb="8">
      <t>ハッセイ</t>
    </rPh>
    <rPh sb="8" eb="10">
      <t>ジョウキョウ</t>
    </rPh>
    <rPh sb="11" eb="17">
      <t>リクゼンタカタシナイ</t>
    </rPh>
    <phoneticPr fontId="2"/>
  </si>
  <si>
    <t>元</t>
  </si>
  <si>
    <t>◆ 消防職員数</t>
    <rPh sb="2" eb="4">
      <t>ショウボウ</t>
    </rPh>
    <rPh sb="4" eb="6">
      <t>ショクイン</t>
    </rPh>
    <rPh sb="6" eb="7">
      <t>スウ</t>
    </rPh>
    <phoneticPr fontId="2"/>
  </si>
  <si>
    <t>各年4月1日現在（単位：人）</t>
  </si>
  <si>
    <t>治安・災害　89</t>
  </si>
  <si>
    <t>◆ 消防団員数</t>
    <rPh sb="2" eb="5">
      <t>ショウボウダン</t>
    </rPh>
    <rPh sb="5" eb="6">
      <t>イン</t>
    </rPh>
    <rPh sb="6" eb="7">
      <t>スウ</t>
    </rPh>
    <phoneticPr fontId="2"/>
  </si>
  <si>
    <t>◆ 消防設備の状況</t>
    <rPh sb="2" eb="4">
      <t>ショウボウ</t>
    </rPh>
    <rPh sb="4" eb="6">
      <t>セツビ</t>
    </rPh>
    <rPh sb="7" eb="9">
      <t>ジョウキョウ</t>
    </rPh>
    <phoneticPr fontId="2"/>
  </si>
  <si>
    <t>各年4月1日現在</t>
  </si>
  <si>
    <t>火災発生件数（件）</t>
    <rPh sb="0" eb="2">
      <t>カサイ</t>
    </rPh>
    <rPh sb="2" eb="4">
      <t>ハッセイ</t>
    </rPh>
    <rPh sb="4" eb="6">
      <t>ケンスウ</t>
    </rPh>
    <rPh sb="7" eb="8">
      <t>ケン</t>
    </rPh>
    <phoneticPr fontId="2"/>
  </si>
  <si>
    <t>区分</t>
  </si>
  <si>
    <t>普通
ﾎﾟﾝﾌﾟ車</t>
    <rPh sb="0" eb="2">
      <t>フツウ</t>
    </rPh>
    <phoneticPr fontId="2"/>
  </si>
  <si>
    <t>小型動力
ﾎﾟﾝﾌﾟ積載車</t>
    <rPh sb="0" eb="2">
      <t>コガタ</t>
    </rPh>
    <rPh sb="2" eb="4">
      <t>ドウリョク</t>
    </rPh>
    <phoneticPr fontId="2"/>
  </si>
  <si>
    <t>総 数</t>
    <rPh sb="0" eb="1">
      <t>ソウ</t>
    </rPh>
    <rPh sb="2" eb="3">
      <t>スウ</t>
    </rPh>
    <phoneticPr fontId="2"/>
  </si>
  <si>
    <t>団 長</t>
    <rPh sb="0" eb="1">
      <t>ダン</t>
    </rPh>
    <rPh sb="2" eb="3">
      <t>ナガ</t>
    </rPh>
    <phoneticPr fontId="2"/>
  </si>
  <si>
    <t>部 長</t>
    <rPh sb="0" eb="1">
      <t>ブ</t>
    </rPh>
    <rPh sb="2" eb="3">
      <t>ナガ</t>
    </rPh>
    <phoneticPr fontId="2"/>
  </si>
  <si>
    <t>班 長</t>
    <rPh sb="0" eb="1">
      <t>ハン</t>
    </rPh>
    <rPh sb="2" eb="3">
      <t>ナガ</t>
    </rPh>
    <phoneticPr fontId="2"/>
  </si>
  <si>
    <t>ぼや</t>
  </si>
  <si>
    <t>…</t>
  </si>
  <si>
    <t>凶悪犯</t>
    <rPh sb="0" eb="3">
      <t>キョウアクハン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</si>
  <si>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</si>
  <si>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</si>
  <si>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
刑法犯</t>
    <rPh sb="2" eb="3">
      <t>タ</t>
    </rPh>
    <rPh sb="4" eb="7">
      <t>ケイホウハン</t>
    </rPh>
    <phoneticPr fontId="2"/>
  </si>
  <si>
    <t>平</t>
    <rPh sb="0" eb="1">
      <t>ヘイ</t>
    </rPh>
    <phoneticPr fontId="2"/>
  </si>
  <si>
    <t>資料：岩手県警察本部</t>
    <rPh sb="0" eb="2">
      <t>シリョウ</t>
    </rPh>
    <rPh sb="3" eb="6">
      <t>イワテケン</t>
    </rPh>
    <rPh sb="6" eb="8">
      <t>ケイサツ</t>
    </rPh>
    <rPh sb="8" eb="10">
      <t>ホンブ</t>
    </rPh>
    <phoneticPr fontId="2"/>
  </si>
  <si>
    <t>１４．治安・災害</t>
    <rPh sb="3" eb="5">
      <t>チアン</t>
    </rPh>
    <rPh sb="6" eb="8">
      <t>サイガイ</t>
    </rPh>
    <phoneticPr fontId="2"/>
  </si>
  <si>
    <t>資料：まちづくり推進課</t>
    <rPh sb="0" eb="2">
      <t>シリョウ</t>
    </rPh>
    <rPh sb="8" eb="11">
      <t>スイシンカ</t>
    </rPh>
    <phoneticPr fontId="2"/>
  </si>
  <si>
    <t>令</t>
  </si>
  <si>
    <t>平</t>
  </si>
  <si>
    <t>搬送
人員</t>
    <rPh sb="0" eb="2">
      <t>ハンソウ</t>
    </rPh>
    <rPh sb="3" eb="5">
      <t>ジンイン</t>
    </rPh>
    <phoneticPr fontId="2"/>
  </si>
  <si>
    <t>平20</t>
    <rPh sb="0" eb="1">
      <t>ヒラ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</si>
</sst>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  <scheme val="minor"/>
    </font>
    <font>
      <sz val="11"/>
      <name val="ＭＳ 明朝"/>
      <family val="1"/>
    </font>
    <font>
      <sz val="11"/>
      <color theme="1"/>
      <name val="ＭＳ ゴシック"/>
      <family val="3"/>
    </font>
    <font>
      <sz val="9"/>
      <color theme="1"/>
      <name val="ＭＳ 明朝"/>
      <family val="1"/>
    </font>
    <font>
      <sz val="10"/>
      <name val="ＭＳ 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3" fillId="0" borderId="1" xfId="0" applyFont="1" applyFill="1" applyBorder="1"/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4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distributed" wrapText="1"/>
    </xf>
    <xf numFmtId="0" fontId="3" fillId="0" borderId="5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8" fontId="3" fillId="0" borderId="0" xfId="2" applyFont="1" applyFill="1" applyBorder="1" applyAlignment="1"/>
    <xf numFmtId="0" fontId="3" fillId="0" borderId="0" xfId="0" applyFont="1" applyFill="1" applyAlignment="1">
      <alignment horizontal="right"/>
    </xf>
    <xf numFmtId="38" fontId="3" fillId="0" borderId="0" xfId="2" applyFont="1" applyFill="1" applyBorder="1" applyAlignment="1">
      <alignment horizontal="right"/>
    </xf>
    <xf numFmtId="38" fontId="3" fillId="0" borderId="1" xfId="2" applyFont="1" applyFill="1" applyBorder="1" applyAlignment="1"/>
    <xf numFmtId="0" fontId="5" fillId="0" borderId="7" xfId="0" applyFont="1" applyFill="1" applyBorder="1" applyAlignment="1">
      <alignment horizontal="center"/>
    </xf>
    <xf numFmtId="0" fontId="3" fillId="0" borderId="0" xfId="0" applyFont="1" applyFill="1" applyAlignment="1"/>
    <xf numFmtId="0" fontId="7" fillId="0" borderId="0" xfId="0" applyFont="1" applyFill="1" applyAlignment="1">
      <alignment horizontal="right"/>
    </xf>
    <xf numFmtId="0" fontId="8" fillId="0" borderId="0" xfId="0" applyFont="1" applyFill="1" applyAlignment="1"/>
    <xf numFmtId="0" fontId="9" fillId="0" borderId="0" xfId="0" applyFont="1" applyFill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2" xfId="0" applyFont="1" applyFill="1" applyBorder="1" applyAlignment="1"/>
    <xf numFmtId="0" fontId="3" fillId="0" borderId="10" xfId="0" applyFont="1" applyFill="1" applyBorder="1"/>
    <xf numFmtId="0" fontId="3" fillId="0" borderId="8" xfId="0" applyFont="1" applyFill="1" applyBorder="1" applyAlignment="1">
      <alignment vertical="center" justifyLastLine="1"/>
    </xf>
    <xf numFmtId="0" fontId="3" fillId="0" borderId="9" xfId="0" applyFont="1" applyFill="1" applyBorder="1" applyAlignment="1">
      <alignment vertical="center" justifyLastLine="1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5" xfId="0" applyFont="1" applyFill="1" applyBorder="1"/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/>
    <xf numFmtId="38" fontId="3" fillId="0" borderId="14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10" fillId="0" borderId="4" xfId="0" applyFont="1" applyFill="1" applyBorder="1" applyAlignment="1"/>
    <xf numFmtId="0" fontId="3" fillId="0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38" fontId="3" fillId="0" borderId="0" xfId="2" applyFont="1" applyFill="1" applyAlignment="1">
      <alignment horizontal="right"/>
    </xf>
    <xf numFmtId="38" fontId="3" fillId="0" borderId="1" xfId="2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4" fillId="0" borderId="0" xfId="0" applyFont="1" applyFill="1" applyAlignment="1"/>
    <xf numFmtId="0" fontId="0" fillId="0" borderId="1" xfId="0" applyFont="1" applyFill="1" applyBorder="1"/>
    <xf numFmtId="0" fontId="5" fillId="0" borderId="10" xfId="0" applyFont="1" applyFill="1" applyBorder="1"/>
    <xf numFmtId="0" fontId="5" fillId="0" borderId="0" xfId="0" applyFont="1" applyFill="1" applyBorder="1"/>
    <xf numFmtId="0" fontId="11" fillId="0" borderId="0" xfId="0" applyFont="1" applyFill="1"/>
    <xf numFmtId="0" fontId="0" fillId="0" borderId="0" xfId="0" applyFont="1" applyFill="1" applyAlignment="1"/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14" xfId="0" applyFont="1" applyFill="1" applyBorder="1"/>
    <xf numFmtId="0" fontId="3" fillId="0" borderId="15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3" fillId="0" borderId="1" xfId="0" applyFont="1" applyFill="1" applyBorder="1" applyAlignment="1"/>
    <xf numFmtId="38" fontId="5" fillId="0" borderId="0" xfId="2" applyFont="1" applyFill="1" applyBorder="1" applyAlignment="1">
      <alignment horizontal="right"/>
    </xf>
    <xf numFmtId="0" fontId="5" fillId="0" borderId="7" xfId="0" applyFont="1" applyFill="1" applyBorder="1" applyAlignment="1">
      <alignment vertical="center" justifyLastLine="1"/>
    </xf>
    <xf numFmtId="0" fontId="5" fillId="0" borderId="17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vertical="center" shrinkToFit="1"/>
    </xf>
    <xf numFmtId="0" fontId="5" fillId="0" borderId="0" xfId="2" applyNumberFormat="1" applyFont="1" applyFill="1" applyBorder="1" applyAlignment="1"/>
    <xf numFmtId="0" fontId="5" fillId="0" borderId="7" xfId="0" applyFont="1" applyFill="1" applyBorder="1" applyAlignment="1">
      <alignment horizontal="center" vertical="center" justifyLastLine="1"/>
    </xf>
    <xf numFmtId="38" fontId="5" fillId="0" borderId="0" xfId="2" applyFont="1" applyFill="1" applyBorder="1" applyAlignment="1"/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justifyLastLine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/>
    </xf>
    <xf numFmtId="38" fontId="5" fillId="0" borderId="0" xfId="0" applyNumberFormat="1" applyFont="1" applyFill="1" applyBorder="1"/>
    <xf numFmtId="0" fontId="5" fillId="0" borderId="12" xfId="0" applyFont="1" applyFill="1" applyBorder="1" applyAlignment="1">
      <alignment wrapText="1"/>
    </xf>
    <xf numFmtId="0" fontId="5" fillId="0" borderId="20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/>
    <xf numFmtId="0" fontId="5" fillId="0" borderId="18" xfId="0" applyFont="1" applyFill="1" applyBorder="1" applyAlignment="1">
      <alignment horizontal="distributed"/>
    </xf>
    <xf numFmtId="0" fontId="5" fillId="0" borderId="0" xfId="0" applyFont="1" applyFill="1"/>
    <xf numFmtId="0" fontId="5" fillId="0" borderId="17" xfId="0" applyFont="1" applyFill="1" applyBorder="1" applyAlignment="1">
      <alignment horizontal="left"/>
    </xf>
    <xf numFmtId="38" fontId="5" fillId="0" borderId="0" xfId="2" applyFont="1" applyFill="1" applyBorder="1" applyAlignment="1">
      <alignment horizontal="right"/>
    </xf>
    <xf numFmtId="0" fontId="3" fillId="0" borderId="2" xfId="0" applyFont="1" applyFill="1" applyBorder="1" applyAlignment="1">
      <alignment horizontal="distributed" justifyLastLine="1"/>
    </xf>
    <xf numFmtId="0" fontId="3" fillId="0" borderId="3" xfId="0" applyFont="1" applyFill="1" applyBorder="1" applyAlignment="1">
      <alignment horizontal="distributed" justifyLastLine="1"/>
    </xf>
    <xf numFmtId="0" fontId="3" fillId="0" borderId="0" xfId="0" applyFont="1" applyFill="1" applyBorder="1" applyAlignment="1">
      <alignment horizontal="distributed"/>
    </xf>
    <xf numFmtId="0" fontId="3" fillId="0" borderId="4" xfId="0" applyFont="1" applyFill="1" applyBorder="1" applyAlignment="1">
      <alignment horizontal="distributed"/>
    </xf>
    <xf numFmtId="0" fontId="3" fillId="0" borderId="1" xfId="0" applyFont="1" applyFill="1" applyBorder="1"/>
    <xf numFmtId="0" fontId="3" fillId="0" borderId="5" xfId="0" applyFont="1" applyFill="1" applyBorder="1"/>
    <xf numFmtId="0" fontId="3" fillId="0" borderId="19" xfId="0" applyFont="1" applyFill="1" applyBorder="1" applyAlignment="1">
      <alignment horizontal="center" vertical="center" wrapText="1" justifyLastLine="1"/>
    </xf>
    <xf numFmtId="0" fontId="3" fillId="0" borderId="20" xfId="0" applyFont="1" applyFill="1" applyBorder="1" applyAlignment="1">
      <alignment horizontal="center" vertical="center" justifyLastLine="1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21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18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wrapText="1"/>
    </xf>
    <xf numFmtId="0" fontId="3" fillId="0" borderId="4" xfId="0" applyFont="1" applyFill="1" applyBorder="1" applyAlignment="1">
      <alignment horizontal="distributed" wrapText="1"/>
    </xf>
    <xf numFmtId="0" fontId="10" fillId="0" borderId="0" xfId="0" applyFont="1" applyFill="1" applyBorder="1" applyAlignment="1">
      <alignment horizontal="distributed"/>
    </xf>
    <xf numFmtId="0" fontId="3" fillId="0" borderId="2" xfId="0" applyFont="1" applyFill="1" applyBorder="1" applyAlignment="1">
      <alignment horizontal="distributed"/>
    </xf>
    <xf numFmtId="0" fontId="3" fillId="0" borderId="10" xfId="0" applyFont="1" applyFill="1" applyBorder="1"/>
    <xf numFmtId="0" fontId="3" fillId="0" borderId="16" xfId="0" applyFont="1" applyFill="1" applyBorder="1"/>
    <xf numFmtId="0" fontId="3" fillId="0" borderId="7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1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38" fontId="3" fillId="0" borderId="1" xfId="2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22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18" xfId="0" applyFont="1" applyFill="1" applyBorder="1" applyAlignment="1">
      <alignment horizontal="center" vertical="center" wrapText="1" justifyLastLine="1"/>
    </xf>
    <xf numFmtId="0" fontId="5" fillId="0" borderId="17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justifyLastLine="1"/>
    </xf>
    <xf numFmtId="0" fontId="5" fillId="0" borderId="2" xfId="0" applyFont="1" applyFill="1" applyBorder="1" applyAlignment="1">
      <alignment horizontal="distributed" justifyLastLine="1"/>
    </xf>
    <xf numFmtId="0" fontId="5" fillId="0" borderId="3" xfId="0" applyFont="1" applyFill="1" applyBorder="1" applyAlignment="1">
      <alignment horizontal="distributed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justifyLastLine="1"/>
    </xf>
    <xf numFmtId="0" fontId="5" fillId="0" borderId="24" xfId="0" applyFont="1" applyFill="1" applyBorder="1" applyAlignment="1">
      <alignment horizontal="distributed" justifyLastLine="1"/>
    </xf>
    <xf numFmtId="0" fontId="5" fillId="0" borderId="25" xfId="0" applyFont="1" applyFill="1" applyBorder="1" applyAlignment="1">
      <alignment horizontal="distributed" justifyLastLine="1"/>
    </xf>
    <xf numFmtId="0" fontId="12" fillId="0" borderId="23" xfId="0" applyFont="1" applyFill="1" applyBorder="1" applyAlignment="1">
      <alignment horizontal="distributed"/>
    </xf>
    <xf numFmtId="0" fontId="12" fillId="0" borderId="24" xfId="0" applyFont="1" applyFill="1" applyBorder="1" applyAlignment="1">
      <alignment horizontal="distributed"/>
    </xf>
    <xf numFmtId="0" fontId="5" fillId="0" borderId="17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center" vertical="center" justifyLastLine="1"/>
    </xf>
    <xf numFmtId="38" fontId="5" fillId="0" borderId="14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3" fillId="0" borderId="15" xfId="2" applyFont="1" applyFill="1" applyBorder="1" applyAlignment="1"/>
    <xf numFmtId="38" fontId="3" fillId="0" borderId="1" xfId="2" applyFont="1" applyFill="1" applyBorder="1" applyAlignment="1"/>
    <xf numFmtId="38" fontId="13" fillId="0" borderId="14" xfId="2" applyFont="1" applyFill="1" applyBorder="1" applyAlignment="1">
      <alignment horizontal="right"/>
    </xf>
    <xf numFmtId="38" fontId="13" fillId="0" borderId="0" xfId="2" applyFont="1" applyFill="1" applyBorder="1" applyAlignment="1">
      <alignment horizontal="right"/>
    </xf>
    <xf numFmtId="38" fontId="5" fillId="0" borderId="0" xfId="2" applyFont="1" applyFill="1" applyBorder="1" applyAlignment="1"/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0" xfId="0" applyFont="1" applyFill="1" applyBorder="1"/>
    <xf numFmtId="0" fontId="5" fillId="0" borderId="14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topLeftCell="A10" zoomScaleSheetLayoutView="100" workbookViewId="0">
      <selection activeCell="B15" sqref="B15"/>
    </sheetView>
  </sheetViews>
  <sheetFormatPr defaultColWidth="9" defaultRowHeight="13.5" x14ac:dyDescent="0.15"/>
  <cols>
    <col min="1" max="1" width="2.25" style="1" customWidth="1"/>
    <col min="2" max="2" width="8.625" style="1" customWidth="1"/>
    <col min="3" max="16" width="5.25" style="1" customWidth="1"/>
    <col min="17" max="16384" width="9" style="1"/>
  </cols>
  <sheetData>
    <row r="1" spans="1:16" ht="14.2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1"/>
      <c r="O1" s="21"/>
      <c r="P1" s="22" t="s">
        <v>77</v>
      </c>
    </row>
    <row r="2" spans="1:16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25" x14ac:dyDescent="0.15">
      <c r="A3" s="3" t="s">
        <v>105</v>
      </c>
      <c r="H3" s="2"/>
      <c r="I3" s="2"/>
      <c r="J3" s="2"/>
      <c r="K3" s="2"/>
      <c r="L3" s="17"/>
      <c r="M3" s="2"/>
      <c r="N3" s="2"/>
      <c r="O3" s="2"/>
      <c r="P3" s="2"/>
    </row>
    <row r="4" spans="1:16" x14ac:dyDescent="0.15">
      <c r="H4" s="2"/>
      <c r="I4" s="2"/>
      <c r="J4" s="2"/>
      <c r="K4" s="2"/>
      <c r="L4" s="2"/>
      <c r="M4" s="2"/>
      <c r="N4" s="2"/>
      <c r="O4" s="2"/>
      <c r="P4" s="2"/>
    </row>
    <row r="5" spans="1:16" ht="14.25" x14ac:dyDescent="0.15">
      <c r="A5" s="4" t="s">
        <v>80</v>
      </c>
      <c r="H5" s="2"/>
      <c r="I5" s="2"/>
      <c r="J5" s="2"/>
      <c r="K5" s="2"/>
      <c r="L5" s="21"/>
      <c r="M5" s="2"/>
      <c r="N5" s="21"/>
      <c r="O5" s="21"/>
      <c r="P5" s="17" t="s">
        <v>79</v>
      </c>
    </row>
    <row r="6" spans="1:16" ht="7.5" customHeight="1" x14ac:dyDescent="0.15">
      <c r="A6" s="5"/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25" customHeight="1" x14ac:dyDescent="0.15">
      <c r="A7" s="87" t="s">
        <v>2</v>
      </c>
      <c r="B7" s="88"/>
      <c r="C7" s="14" t="s">
        <v>110</v>
      </c>
      <c r="D7" s="14">
        <v>21</v>
      </c>
      <c r="E7" s="14">
        <v>22</v>
      </c>
      <c r="F7" s="14">
        <v>23</v>
      </c>
      <c r="G7" s="14">
        <v>24</v>
      </c>
      <c r="H7" s="14">
        <v>25</v>
      </c>
      <c r="I7" s="14">
        <v>26</v>
      </c>
      <c r="J7" s="14">
        <v>27</v>
      </c>
      <c r="K7" s="14">
        <v>28</v>
      </c>
      <c r="L7" s="14">
        <v>29</v>
      </c>
      <c r="M7" s="14">
        <v>30</v>
      </c>
      <c r="N7" s="14" t="s">
        <v>49</v>
      </c>
      <c r="O7" s="14">
        <v>2</v>
      </c>
      <c r="P7" s="14">
        <v>3</v>
      </c>
    </row>
    <row r="8" spans="1:16" ht="5.25" customHeight="1" x14ac:dyDescent="0.15">
      <c r="A8" s="6"/>
      <c r="B8" s="9"/>
      <c r="C8" s="15"/>
      <c r="D8" s="15"/>
      <c r="E8" s="15"/>
      <c r="F8" s="15"/>
      <c r="G8" s="15"/>
      <c r="H8" s="2"/>
      <c r="I8" s="2"/>
      <c r="J8" s="2"/>
      <c r="K8" s="2"/>
      <c r="L8" s="2"/>
      <c r="M8" s="2"/>
      <c r="N8" s="2"/>
      <c r="O8" s="2"/>
      <c r="P8" s="2"/>
    </row>
    <row r="9" spans="1:16" ht="24" customHeight="1" x14ac:dyDescent="0.15">
      <c r="A9" s="89" t="s">
        <v>9</v>
      </c>
      <c r="B9" s="90"/>
      <c r="C9" s="16">
        <f t="shared" ref="C9:P9" si="0">SUM(C10:C15)</f>
        <v>305</v>
      </c>
      <c r="D9" s="16">
        <f t="shared" si="0"/>
        <v>346</v>
      </c>
      <c r="E9" s="16">
        <f t="shared" si="0"/>
        <v>220</v>
      </c>
      <c r="F9" s="16">
        <f t="shared" si="0"/>
        <v>139</v>
      </c>
      <c r="G9" s="16">
        <f t="shared" si="0"/>
        <v>212</v>
      </c>
      <c r="H9" s="16">
        <f t="shared" si="0"/>
        <v>212</v>
      </c>
      <c r="I9" s="16">
        <f t="shared" si="0"/>
        <v>176</v>
      </c>
      <c r="J9" s="16">
        <f t="shared" si="0"/>
        <v>185</v>
      </c>
      <c r="K9" s="16">
        <f t="shared" si="0"/>
        <v>163</v>
      </c>
      <c r="L9" s="16">
        <f t="shared" si="0"/>
        <v>138</v>
      </c>
      <c r="M9" s="16">
        <f t="shared" si="0"/>
        <v>116</v>
      </c>
      <c r="N9" s="16">
        <f t="shared" si="0"/>
        <v>110</v>
      </c>
      <c r="O9" s="16">
        <f t="shared" si="0"/>
        <v>71</v>
      </c>
      <c r="P9" s="16">
        <f t="shared" si="0"/>
        <v>67</v>
      </c>
    </row>
    <row r="10" spans="1:16" ht="24" customHeight="1" x14ac:dyDescent="0.15">
      <c r="A10" s="7"/>
      <c r="B10" s="9" t="s">
        <v>99</v>
      </c>
      <c r="C10" s="17">
        <v>1</v>
      </c>
      <c r="D10" s="17">
        <v>1</v>
      </c>
      <c r="E10" s="17">
        <v>0</v>
      </c>
      <c r="F10" s="2">
        <v>2</v>
      </c>
      <c r="G10" s="2">
        <v>2</v>
      </c>
      <c r="H10" s="2">
        <v>3</v>
      </c>
      <c r="I10" s="2">
        <v>1</v>
      </c>
      <c r="J10" s="2">
        <v>2</v>
      </c>
      <c r="K10" s="2">
        <v>5</v>
      </c>
      <c r="L10" s="2">
        <v>5</v>
      </c>
      <c r="M10" s="2">
        <v>1</v>
      </c>
      <c r="N10" s="2">
        <v>2</v>
      </c>
      <c r="O10" s="2">
        <v>2</v>
      </c>
      <c r="P10" s="2">
        <v>0</v>
      </c>
    </row>
    <row r="11" spans="1:16" ht="24" customHeight="1" x14ac:dyDescent="0.15">
      <c r="A11" s="7"/>
      <c r="B11" s="9" t="s">
        <v>64</v>
      </c>
      <c r="C11" s="18">
        <v>8</v>
      </c>
      <c r="D11" s="18">
        <v>3</v>
      </c>
      <c r="E11" s="18">
        <v>12</v>
      </c>
      <c r="F11" s="2">
        <v>12</v>
      </c>
      <c r="G11" s="2">
        <v>22</v>
      </c>
      <c r="H11" s="2">
        <v>22</v>
      </c>
      <c r="I11" s="2">
        <v>14</v>
      </c>
      <c r="J11" s="2">
        <v>20</v>
      </c>
      <c r="K11" s="2">
        <v>15</v>
      </c>
      <c r="L11" s="2">
        <v>22</v>
      </c>
      <c r="M11" s="2">
        <v>4</v>
      </c>
      <c r="N11" s="2">
        <v>9</v>
      </c>
      <c r="O11" s="2">
        <v>6</v>
      </c>
      <c r="P11" s="2">
        <v>8</v>
      </c>
    </row>
    <row r="12" spans="1:16" ht="24" customHeight="1" x14ac:dyDescent="0.15">
      <c r="A12" s="7"/>
      <c r="B12" s="9" t="s">
        <v>62</v>
      </c>
      <c r="C12" s="18">
        <v>232</v>
      </c>
      <c r="D12" s="18">
        <v>275</v>
      </c>
      <c r="E12" s="18">
        <v>158</v>
      </c>
      <c r="F12" s="2">
        <v>88</v>
      </c>
      <c r="G12" s="2">
        <v>120</v>
      </c>
      <c r="H12" s="2">
        <v>123</v>
      </c>
      <c r="I12" s="2">
        <v>111</v>
      </c>
      <c r="J12" s="2">
        <v>112</v>
      </c>
      <c r="K12" s="2">
        <v>99</v>
      </c>
      <c r="L12" s="2">
        <v>71</v>
      </c>
      <c r="M12" s="2">
        <v>84</v>
      </c>
      <c r="N12" s="2">
        <v>68</v>
      </c>
      <c r="O12" s="2">
        <v>41</v>
      </c>
      <c r="P12" s="2">
        <v>42</v>
      </c>
    </row>
    <row r="13" spans="1:16" ht="24" customHeight="1" x14ac:dyDescent="0.15">
      <c r="A13" s="7"/>
      <c r="B13" s="9" t="s">
        <v>100</v>
      </c>
      <c r="C13" s="18">
        <v>26</v>
      </c>
      <c r="D13" s="18">
        <v>11</v>
      </c>
      <c r="E13" s="18">
        <v>15</v>
      </c>
      <c r="F13" s="2">
        <v>10</v>
      </c>
      <c r="G13" s="2">
        <v>8</v>
      </c>
      <c r="H13" s="2">
        <v>11</v>
      </c>
      <c r="I13" s="2">
        <v>15</v>
      </c>
      <c r="J13" s="2">
        <v>12</v>
      </c>
      <c r="K13" s="2">
        <v>18</v>
      </c>
      <c r="L13" s="2">
        <v>12</v>
      </c>
      <c r="M13" s="2">
        <v>1</v>
      </c>
      <c r="N13" s="2">
        <v>7</v>
      </c>
      <c r="O13" s="2">
        <v>6</v>
      </c>
      <c r="P13" s="2">
        <v>3</v>
      </c>
    </row>
    <row r="14" spans="1:16" ht="24" customHeight="1" x14ac:dyDescent="0.15">
      <c r="A14" s="7"/>
      <c r="B14" s="10" t="s">
        <v>101</v>
      </c>
      <c r="C14" s="18">
        <v>0</v>
      </c>
      <c r="D14" s="18">
        <v>0</v>
      </c>
      <c r="E14" s="18">
        <v>0</v>
      </c>
      <c r="F14" s="2">
        <v>1</v>
      </c>
      <c r="G14" s="2">
        <v>1</v>
      </c>
      <c r="H14" s="2">
        <v>1</v>
      </c>
      <c r="I14" s="2">
        <v>2</v>
      </c>
      <c r="J14" s="2">
        <v>4</v>
      </c>
      <c r="K14" s="2">
        <v>6</v>
      </c>
      <c r="L14" s="2">
        <v>2</v>
      </c>
      <c r="M14" s="2">
        <v>3</v>
      </c>
      <c r="N14" s="2">
        <v>1</v>
      </c>
      <c r="O14" s="2">
        <v>2</v>
      </c>
      <c r="P14" s="2">
        <v>2</v>
      </c>
    </row>
    <row r="15" spans="1:16" ht="30.75" customHeight="1" x14ac:dyDescent="0.15">
      <c r="A15" s="7"/>
      <c r="B15" s="11" t="s">
        <v>102</v>
      </c>
      <c r="C15" s="18">
        <v>38</v>
      </c>
      <c r="D15" s="18">
        <v>56</v>
      </c>
      <c r="E15" s="18">
        <v>35</v>
      </c>
      <c r="F15" s="2">
        <v>26</v>
      </c>
      <c r="G15" s="2">
        <v>59</v>
      </c>
      <c r="H15" s="2">
        <v>52</v>
      </c>
      <c r="I15" s="2">
        <v>33</v>
      </c>
      <c r="J15" s="2">
        <v>35</v>
      </c>
      <c r="K15" s="2">
        <v>20</v>
      </c>
      <c r="L15" s="2">
        <v>26</v>
      </c>
      <c r="M15" s="2">
        <v>23</v>
      </c>
      <c r="N15" s="2">
        <v>23</v>
      </c>
      <c r="O15" s="2">
        <v>14</v>
      </c>
      <c r="P15" s="2">
        <v>12</v>
      </c>
    </row>
    <row r="16" spans="1:16" ht="5.25" customHeight="1" x14ac:dyDescent="0.15">
      <c r="A16" s="5"/>
      <c r="B16" s="12"/>
      <c r="C16" s="19"/>
      <c r="D16" s="19"/>
      <c r="E16" s="19"/>
      <c r="F16" s="5"/>
      <c r="G16" s="19"/>
      <c r="H16" s="19"/>
      <c r="I16" s="19"/>
      <c r="J16" s="5"/>
      <c r="K16" s="5"/>
      <c r="L16" s="5"/>
      <c r="M16" s="5"/>
      <c r="N16" s="5"/>
      <c r="O16" s="5"/>
      <c r="P16" s="5"/>
    </row>
    <row r="17" spans="1:16" ht="6.7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15">
      <c r="A18" s="2" t="s">
        <v>104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8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4.25" x14ac:dyDescent="0.15">
      <c r="A20" s="3" t="s">
        <v>81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7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3.25" customHeight="1" x14ac:dyDescent="0.15">
      <c r="A22" s="87" t="s">
        <v>2</v>
      </c>
      <c r="B22" s="88"/>
      <c r="C22" s="20">
        <v>20</v>
      </c>
      <c r="D22" s="20">
        <v>21</v>
      </c>
      <c r="E22" s="20">
        <v>22</v>
      </c>
      <c r="F22" s="20">
        <v>23</v>
      </c>
      <c r="G22" s="20">
        <v>24</v>
      </c>
      <c r="H22" s="20">
        <v>25</v>
      </c>
      <c r="I22" s="20">
        <v>26</v>
      </c>
      <c r="J22" s="20">
        <v>27</v>
      </c>
      <c r="K22" s="20">
        <v>28</v>
      </c>
      <c r="L22" s="20">
        <v>29</v>
      </c>
      <c r="M22" s="20">
        <v>30</v>
      </c>
      <c r="N22" s="20" t="s">
        <v>78</v>
      </c>
      <c r="O22" s="20">
        <v>2</v>
      </c>
      <c r="P22" s="20">
        <v>3</v>
      </c>
    </row>
    <row r="23" spans="1:16" ht="5.25" customHeight="1" x14ac:dyDescent="0.15">
      <c r="A23" s="6"/>
      <c r="B23" s="9"/>
      <c r="C23" s="15"/>
      <c r="D23" s="15"/>
      <c r="E23" s="15"/>
      <c r="F23" s="15"/>
      <c r="G23" s="15"/>
      <c r="H23" s="2"/>
      <c r="I23" s="2"/>
      <c r="J23" s="2"/>
      <c r="K23" s="2"/>
      <c r="L23" s="2"/>
      <c r="M23" s="2"/>
      <c r="N23" s="2"/>
      <c r="O23" s="2"/>
      <c r="P23" s="2"/>
    </row>
    <row r="24" spans="1:16" ht="22.5" customHeight="1" x14ac:dyDescent="0.15">
      <c r="A24" s="8"/>
      <c r="B24" s="9" t="s">
        <v>7</v>
      </c>
      <c r="C24" s="16">
        <v>56</v>
      </c>
      <c r="D24" s="16">
        <v>46</v>
      </c>
      <c r="E24" s="16">
        <v>50</v>
      </c>
      <c r="F24" s="16">
        <v>43</v>
      </c>
      <c r="G24" s="2">
        <v>39</v>
      </c>
      <c r="H24" s="2">
        <v>46</v>
      </c>
      <c r="I24" s="2">
        <v>27</v>
      </c>
      <c r="J24" s="2">
        <v>24</v>
      </c>
      <c r="K24" s="2">
        <v>20</v>
      </c>
      <c r="L24" s="2">
        <v>27</v>
      </c>
      <c r="M24" s="2">
        <v>25</v>
      </c>
      <c r="N24" s="2">
        <v>16</v>
      </c>
      <c r="O24" s="2">
        <v>16</v>
      </c>
      <c r="P24" s="2">
        <v>17</v>
      </c>
    </row>
    <row r="25" spans="1:16" ht="27" customHeight="1" x14ac:dyDescent="0.15">
      <c r="A25" s="7"/>
      <c r="B25" s="13" t="s">
        <v>12</v>
      </c>
      <c r="C25" s="18" t="s">
        <v>13</v>
      </c>
      <c r="D25" s="18" t="s">
        <v>13</v>
      </c>
      <c r="E25" s="18">
        <v>1</v>
      </c>
      <c r="F25" s="18">
        <v>2</v>
      </c>
      <c r="G25" s="18">
        <v>2</v>
      </c>
      <c r="H25" s="17" t="s">
        <v>13</v>
      </c>
      <c r="I25" s="17">
        <v>1</v>
      </c>
      <c r="J25" s="17" t="s">
        <v>13</v>
      </c>
      <c r="K25" s="18">
        <v>1</v>
      </c>
      <c r="L25" s="17">
        <v>1</v>
      </c>
      <c r="M25" s="18">
        <v>2</v>
      </c>
      <c r="N25" s="17">
        <v>0</v>
      </c>
      <c r="O25" s="17">
        <v>0</v>
      </c>
      <c r="P25" s="17">
        <v>2</v>
      </c>
    </row>
    <row r="26" spans="1:16" ht="27" customHeight="1" x14ac:dyDescent="0.15">
      <c r="A26" s="7"/>
      <c r="B26" s="13" t="s">
        <v>14</v>
      </c>
      <c r="C26" s="16">
        <v>68</v>
      </c>
      <c r="D26" s="16">
        <v>61</v>
      </c>
      <c r="E26" s="16">
        <v>63</v>
      </c>
      <c r="F26" s="16">
        <v>58</v>
      </c>
      <c r="G26" s="2">
        <v>45</v>
      </c>
      <c r="H26" s="2">
        <v>60</v>
      </c>
      <c r="I26" s="2">
        <v>33</v>
      </c>
      <c r="J26" s="2">
        <v>31</v>
      </c>
      <c r="K26" s="2">
        <v>25</v>
      </c>
      <c r="L26" s="2">
        <v>35</v>
      </c>
      <c r="M26" s="2">
        <v>27</v>
      </c>
      <c r="N26" s="2">
        <v>21</v>
      </c>
      <c r="O26" s="2">
        <v>18</v>
      </c>
      <c r="P26" s="2">
        <v>18</v>
      </c>
    </row>
    <row r="27" spans="1:16" ht="6.75" customHeight="1" x14ac:dyDescent="0.15">
      <c r="A27" s="5"/>
      <c r="B27" s="12"/>
      <c r="C27" s="19"/>
      <c r="D27" s="19"/>
      <c r="E27" s="19"/>
      <c r="F27" s="19"/>
      <c r="G27" s="19"/>
      <c r="H27" s="19"/>
      <c r="I27" s="19"/>
      <c r="J27" s="5"/>
      <c r="K27" s="5"/>
      <c r="L27" s="5"/>
      <c r="M27" s="5"/>
      <c r="N27" s="5"/>
      <c r="O27" s="5"/>
      <c r="P27" s="5"/>
    </row>
    <row r="28" spans="1:1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15">
      <c r="A29" s="2" t="s">
        <v>106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mergeCells count="3">
    <mergeCell ref="A7:B7"/>
    <mergeCell ref="A9:B9"/>
    <mergeCell ref="A22:B2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31" zoomScaleSheetLayoutView="100" workbookViewId="0">
      <selection activeCell="K45" sqref="K45"/>
    </sheetView>
  </sheetViews>
  <sheetFormatPr defaultColWidth="9" defaultRowHeight="13.5" x14ac:dyDescent="0.15"/>
  <cols>
    <col min="1" max="1" width="2.25" style="1" customWidth="1"/>
    <col min="2" max="3" width="7.5" style="1" bestFit="1" customWidth="1"/>
    <col min="4" max="4" width="6.5" style="1" customWidth="1"/>
    <col min="5" max="15" width="7.5" style="1" customWidth="1"/>
    <col min="16" max="16384" width="9" style="1"/>
  </cols>
  <sheetData>
    <row r="1" spans="1:15" ht="17.25" x14ac:dyDescent="0.2">
      <c r="A1" s="23" t="s">
        <v>4</v>
      </c>
      <c r="B1" s="21"/>
      <c r="C1" s="2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7.25" x14ac:dyDescent="0.2">
      <c r="A3" s="24" t="s">
        <v>16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6.7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</row>
    <row r="5" spans="1:15" ht="15.75" customHeight="1" x14ac:dyDescent="0.15">
      <c r="A5" s="25"/>
      <c r="B5" s="29"/>
      <c r="D5" s="107" t="s">
        <v>18</v>
      </c>
      <c r="E5" s="108"/>
      <c r="F5" s="108"/>
      <c r="G5" s="108"/>
      <c r="H5" s="108"/>
      <c r="I5" s="108"/>
      <c r="J5" s="108"/>
      <c r="K5" s="108"/>
      <c r="L5" s="108"/>
      <c r="M5" s="109"/>
      <c r="N5" s="93" t="s">
        <v>109</v>
      </c>
      <c r="O5" s="96" t="s">
        <v>33</v>
      </c>
    </row>
    <row r="6" spans="1:15" x14ac:dyDescent="0.15">
      <c r="A6" s="110" t="s">
        <v>2</v>
      </c>
      <c r="B6" s="110"/>
      <c r="C6" s="111"/>
      <c r="D6" s="99" t="s">
        <v>19</v>
      </c>
      <c r="E6" s="99" t="s">
        <v>20</v>
      </c>
      <c r="F6" s="99" t="s">
        <v>24</v>
      </c>
      <c r="G6" s="52" t="s">
        <v>25</v>
      </c>
      <c r="H6" s="37" t="s">
        <v>23</v>
      </c>
      <c r="I6" s="52" t="s">
        <v>27</v>
      </c>
      <c r="J6" s="99" t="s">
        <v>29</v>
      </c>
      <c r="K6" s="37" t="s">
        <v>30</v>
      </c>
      <c r="L6" s="99" t="s">
        <v>32</v>
      </c>
      <c r="M6" s="99" t="s">
        <v>15</v>
      </c>
      <c r="N6" s="94"/>
      <c r="O6" s="97"/>
    </row>
    <row r="7" spans="1:15" x14ac:dyDescent="0.15">
      <c r="A7" s="26"/>
      <c r="B7" s="30"/>
      <c r="C7" s="33"/>
      <c r="D7" s="100"/>
      <c r="E7" s="100"/>
      <c r="F7" s="100"/>
      <c r="G7" s="53" t="s">
        <v>36</v>
      </c>
      <c r="H7" s="38" t="s">
        <v>36</v>
      </c>
      <c r="I7" s="53" t="s">
        <v>37</v>
      </c>
      <c r="J7" s="100"/>
      <c r="K7" s="38" t="s">
        <v>39</v>
      </c>
      <c r="L7" s="100"/>
      <c r="M7" s="100"/>
      <c r="N7" s="95"/>
      <c r="O7" s="98"/>
    </row>
    <row r="8" spans="1:15" ht="6.75" customHeight="1" x14ac:dyDescent="0.15">
      <c r="A8" s="2"/>
      <c r="B8" s="7"/>
      <c r="D8" s="39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5" customHeight="1" x14ac:dyDescent="0.15">
      <c r="A9" s="2"/>
      <c r="B9" s="31" t="s">
        <v>103</v>
      </c>
      <c r="C9" s="34">
        <v>19</v>
      </c>
      <c r="D9" s="40">
        <v>1</v>
      </c>
      <c r="E9" s="46" t="s">
        <v>13</v>
      </c>
      <c r="F9" s="18">
        <v>9</v>
      </c>
      <c r="G9" s="18">
        <v>59</v>
      </c>
      <c r="H9" s="18">
        <v>5</v>
      </c>
      <c r="I9" s="18">
        <v>71</v>
      </c>
      <c r="J9" s="18">
        <v>2</v>
      </c>
      <c r="K9" s="18">
        <v>7</v>
      </c>
      <c r="L9" s="18">
        <v>573</v>
      </c>
      <c r="M9" s="18">
        <v>4</v>
      </c>
      <c r="N9" s="18">
        <v>814</v>
      </c>
      <c r="O9" s="18">
        <v>21</v>
      </c>
    </row>
    <row r="10" spans="1:15" ht="15" customHeight="1" x14ac:dyDescent="0.15">
      <c r="A10" s="2"/>
      <c r="C10" s="34">
        <v>20</v>
      </c>
      <c r="D10" s="40">
        <v>1</v>
      </c>
      <c r="E10" s="46" t="s">
        <v>13</v>
      </c>
      <c r="F10" s="18">
        <v>11</v>
      </c>
      <c r="G10" s="18">
        <v>53</v>
      </c>
      <c r="H10" s="18">
        <v>3</v>
      </c>
      <c r="I10" s="18">
        <v>73</v>
      </c>
      <c r="J10" s="18">
        <v>1</v>
      </c>
      <c r="K10" s="18">
        <v>13</v>
      </c>
      <c r="L10" s="18">
        <v>504</v>
      </c>
      <c r="M10" s="18">
        <v>3</v>
      </c>
      <c r="N10" s="18">
        <v>727</v>
      </c>
      <c r="O10" s="18">
        <v>34</v>
      </c>
    </row>
    <row r="11" spans="1:15" ht="15" customHeight="1" x14ac:dyDescent="0.15">
      <c r="A11" s="2"/>
      <c r="C11" s="34">
        <v>21</v>
      </c>
      <c r="D11" s="40" t="s">
        <v>13</v>
      </c>
      <c r="E11" s="46" t="s">
        <v>13</v>
      </c>
      <c r="F11" s="18">
        <v>6</v>
      </c>
      <c r="G11" s="18">
        <v>38</v>
      </c>
      <c r="H11" s="18">
        <v>5</v>
      </c>
      <c r="I11" s="18">
        <v>83</v>
      </c>
      <c r="J11" s="18">
        <v>2</v>
      </c>
      <c r="K11" s="18">
        <v>14</v>
      </c>
      <c r="L11" s="18">
        <v>542</v>
      </c>
      <c r="M11" s="18">
        <v>5</v>
      </c>
      <c r="N11" s="18">
        <v>748</v>
      </c>
      <c r="O11" s="18">
        <v>30</v>
      </c>
    </row>
    <row r="12" spans="1:15" ht="15" customHeight="1" x14ac:dyDescent="0.15">
      <c r="A12" s="2"/>
      <c r="C12" s="34">
        <v>22</v>
      </c>
      <c r="D12" s="40" t="s">
        <v>98</v>
      </c>
      <c r="E12" s="46" t="s">
        <v>98</v>
      </c>
      <c r="F12" s="18" t="s">
        <v>98</v>
      </c>
      <c r="G12" s="18" t="s">
        <v>98</v>
      </c>
      <c r="H12" s="18" t="s">
        <v>98</v>
      </c>
      <c r="I12" s="18" t="s">
        <v>98</v>
      </c>
      <c r="J12" s="18" t="s">
        <v>98</v>
      </c>
      <c r="K12" s="18" t="s">
        <v>98</v>
      </c>
      <c r="L12" s="18" t="s">
        <v>98</v>
      </c>
      <c r="M12" s="18" t="s">
        <v>98</v>
      </c>
      <c r="N12" s="18" t="s">
        <v>98</v>
      </c>
      <c r="O12" s="18" t="s">
        <v>98</v>
      </c>
    </row>
    <row r="13" spans="1:15" ht="15" customHeight="1" x14ac:dyDescent="0.15">
      <c r="A13" s="2"/>
      <c r="C13" s="34">
        <v>23</v>
      </c>
      <c r="D13" s="41" t="s">
        <v>13</v>
      </c>
      <c r="E13" s="46" t="s">
        <v>13</v>
      </c>
      <c r="F13" s="18">
        <v>6</v>
      </c>
      <c r="G13" s="18">
        <v>42</v>
      </c>
      <c r="H13" s="18">
        <v>1</v>
      </c>
      <c r="I13" s="18">
        <v>71</v>
      </c>
      <c r="J13" s="18">
        <v>1</v>
      </c>
      <c r="K13" s="18">
        <v>6</v>
      </c>
      <c r="L13" s="18">
        <v>489</v>
      </c>
      <c r="M13" s="18" t="s">
        <v>13</v>
      </c>
      <c r="N13" s="18">
        <v>674</v>
      </c>
      <c r="O13" s="18">
        <v>21</v>
      </c>
    </row>
    <row r="14" spans="1:15" ht="15" customHeight="1" x14ac:dyDescent="0.15">
      <c r="A14" s="2"/>
      <c r="C14" s="34">
        <v>24</v>
      </c>
      <c r="D14" s="40" t="s">
        <v>13</v>
      </c>
      <c r="E14" s="46">
        <v>1</v>
      </c>
      <c r="F14" s="46">
        <v>7</v>
      </c>
      <c r="G14" s="46">
        <v>71</v>
      </c>
      <c r="H14" s="46" t="s">
        <v>13</v>
      </c>
      <c r="I14" s="46">
        <v>88</v>
      </c>
      <c r="J14" s="46" t="s">
        <v>13</v>
      </c>
      <c r="K14" s="46">
        <v>8</v>
      </c>
      <c r="L14" s="46">
        <v>493</v>
      </c>
      <c r="M14" s="46">
        <v>2</v>
      </c>
      <c r="N14" s="46">
        <v>748</v>
      </c>
      <c r="O14" s="46">
        <v>23</v>
      </c>
    </row>
    <row r="15" spans="1:15" ht="15" customHeight="1" x14ac:dyDescent="0.15">
      <c r="A15" s="2"/>
      <c r="C15" s="34">
        <v>25</v>
      </c>
      <c r="D15" s="41" t="s">
        <v>13</v>
      </c>
      <c r="E15" s="46">
        <v>2</v>
      </c>
      <c r="F15" s="18">
        <v>13</v>
      </c>
      <c r="G15" s="18">
        <v>61</v>
      </c>
      <c r="H15" s="18" t="s">
        <v>13</v>
      </c>
      <c r="I15" s="18">
        <v>80</v>
      </c>
      <c r="J15" s="18">
        <v>2</v>
      </c>
      <c r="K15" s="18">
        <v>4</v>
      </c>
      <c r="L15" s="18">
        <v>531</v>
      </c>
      <c r="M15" s="46">
        <v>2</v>
      </c>
      <c r="N15" s="18">
        <v>747</v>
      </c>
      <c r="O15" s="18">
        <v>41</v>
      </c>
    </row>
    <row r="16" spans="1:15" ht="15" customHeight="1" x14ac:dyDescent="0.15">
      <c r="A16" s="2"/>
      <c r="C16" s="34">
        <v>26</v>
      </c>
      <c r="D16" s="41" t="s">
        <v>13</v>
      </c>
      <c r="E16" s="46" t="s">
        <v>13</v>
      </c>
      <c r="F16" s="18">
        <v>15</v>
      </c>
      <c r="G16" s="18">
        <v>53</v>
      </c>
      <c r="H16" s="46" t="s">
        <v>13</v>
      </c>
      <c r="I16" s="18">
        <v>75</v>
      </c>
      <c r="J16" s="46">
        <v>2</v>
      </c>
      <c r="K16" s="18">
        <v>9</v>
      </c>
      <c r="L16" s="18">
        <v>557</v>
      </c>
      <c r="M16" s="18">
        <v>2</v>
      </c>
      <c r="N16" s="18">
        <v>762</v>
      </c>
      <c r="O16" s="18">
        <v>37</v>
      </c>
    </row>
    <row r="17" spans="1:15" ht="15" customHeight="1" x14ac:dyDescent="0.15">
      <c r="A17" s="2"/>
      <c r="C17" s="34">
        <v>27</v>
      </c>
      <c r="D17" s="41" t="s">
        <v>13</v>
      </c>
      <c r="E17" s="46">
        <v>1</v>
      </c>
      <c r="F17" s="18">
        <v>18</v>
      </c>
      <c r="G17" s="18">
        <v>40</v>
      </c>
      <c r="H17" s="46">
        <v>4</v>
      </c>
      <c r="I17" s="18">
        <v>125</v>
      </c>
      <c r="J17" s="18">
        <v>1</v>
      </c>
      <c r="K17" s="18">
        <v>9</v>
      </c>
      <c r="L17" s="18">
        <v>566</v>
      </c>
      <c r="M17" s="18">
        <v>2</v>
      </c>
      <c r="N17" s="18">
        <v>808</v>
      </c>
      <c r="O17" s="18">
        <v>29</v>
      </c>
    </row>
    <row r="18" spans="1:15" ht="15" customHeight="1" x14ac:dyDescent="0.15">
      <c r="A18" s="2"/>
      <c r="C18" s="34">
        <v>28</v>
      </c>
      <c r="D18" s="41">
        <v>1</v>
      </c>
      <c r="E18" s="46">
        <v>1</v>
      </c>
      <c r="F18" s="46">
        <v>7</v>
      </c>
      <c r="G18" s="18">
        <v>39</v>
      </c>
      <c r="H18" s="46">
        <v>4</v>
      </c>
      <c r="I18" s="18">
        <v>103</v>
      </c>
      <c r="J18" s="18" t="s">
        <v>13</v>
      </c>
      <c r="K18" s="18">
        <v>7</v>
      </c>
      <c r="L18" s="18">
        <v>615</v>
      </c>
      <c r="M18" s="18">
        <v>6</v>
      </c>
      <c r="N18" s="18">
        <v>809</v>
      </c>
      <c r="O18" s="18">
        <v>47</v>
      </c>
    </row>
    <row r="19" spans="1:15" ht="15" customHeight="1" x14ac:dyDescent="0.15">
      <c r="A19" s="2"/>
      <c r="C19" s="34">
        <v>29</v>
      </c>
      <c r="D19" s="41" t="s">
        <v>13</v>
      </c>
      <c r="E19" s="46" t="s">
        <v>13</v>
      </c>
      <c r="F19" s="18">
        <v>10</v>
      </c>
      <c r="G19" s="18">
        <v>36</v>
      </c>
      <c r="H19" s="18" t="s">
        <v>13</v>
      </c>
      <c r="I19" s="18">
        <v>115</v>
      </c>
      <c r="J19" s="18">
        <v>2</v>
      </c>
      <c r="K19" s="18">
        <v>12</v>
      </c>
      <c r="L19" s="18">
        <v>619</v>
      </c>
      <c r="M19" s="18">
        <v>6</v>
      </c>
      <c r="N19" s="18">
        <v>852</v>
      </c>
      <c r="O19" s="18">
        <v>36</v>
      </c>
    </row>
    <row r="20" spans="1:15" ht="15" customHeight="1" x14ac:dyDescent="0.15">
      <c r="A20" s="2"/>
      <c r="C20" s="34">
        <v>30</v>
      </c>
      <c r="D20" s="40">
        <v>2</v>
      </c>
      <c r="E20" s="46">
        <v>2</v>
      </c>
      <c r="F20" s="18">
        <v>19</v>
      </c>
      <c r="G20" s="18">
        <v>33</v>
      </c>
      <c r="H20" s="18">
        <v>3</v>
      </c>
      <c r="I20" s="18">
        <v>147</v>
      </c>
      <c r="J20" s="46">
        <v>1</v>
      </c>
      <c r="K20" s="18">
        <v>11</v>
      </c>
      <c r="L20" s="18">
        <v>647</v>
      </c>
      <c r="M20" s="18">
        <v>3</v>
      </c>
      <c r="N20" s="18">
        <v>908</v>
      </c>
      <c r="O20" s="18">
        <v>36</v>
      </c>
    </row>
    <row r="21" spans="1:15" ht="15" customHeight="1" x14ac:dyDescent="0.15">
      <c r="A21" s="2"/>
      <c r="B21" s="31" t="s">
        <v>107</v>
      </c>
      <c r="C21" s="34" t="s">
        <v>82</v>
      </c>
      <c r="D21" s="40" t="s">
        <v>13</v>
      </c>
      <c r="E21" s="46">
        <v>1</v>
      </c>
      <c r="F21" s="18">
        <v>14</v>
      </c>
      <c r="G21" s="18">
        <v>32</v>
      </c>
      <c r="H21" s="18" t="s">
        <v>13</v>
      </c>
      <c r="I21" s="18">
        <v>151</v>
      </c>
      <c r="J21" s="46" t="s">
        <v>13</v>
      </c>
      <c r="K21" s="18">
        <v>5</v>
      </c>
      <c r="L21" s="18">
        <v>615</v>
      </c>
      <c r="M21" s="18">
        <v>3</v>
      </c>
      <c r="N21" s="18">
        <v>867</v>
      </c>
      <c r="O21" s="18">
        <v>29</v>
      </c>
    </row>
    <row r="22" spans="1:15" ht="15" customHeight="1" x14ac:dyDescent="0.15">
      <c r="A22" s="2"/>
      <c r="C22" s="35">
        <v>2</v>
      </c>
      <c r="D22" s="40">
        <v>1</v>
      </c>
      <c r="E22" s="46">
        <v>1</v>
      </c>
      <c r="F22" s="18">
        <v>15</v>
      </c>
      <c r="G22" s="18">
        <v>30</v>
      </c>
      <c r="H22" s="18">
        <v>1</v>
      </c>
      <c r="I22" s="18">
        <v>131</v>
      </c>
      <c r="J22" s="46">
        <v>2</v>
      </c>
      <c r="K22" s="18">
        <v>5</v>
      </c>
      <c r="L22" s="18">
        <v>573</v>
      </c>
      <c r="M22" s="18">
        <v>3</v>
      </c>
      <c r="N22" s="18">
        <v>797</v>
      </c>
      <c r="O22" s="18">
        <v>29</v>
      </c>
    </row>
    <row r="23" spans="1:15" ht="15" customHeight="1" x14ac:dyDescent="0.15">
      <c r="A23" s="2"/>
      <c r="B23" s="32"/>
      <c r="C23" s="35">
        <v>3</v>
      </c>
      <c r="D23" s="40">
        <v>1</v>
      </c>
      <c r="E23" s="17" t="s">
        <v>13</v>
      </c>
      <c r="F23" s="49">
        <v>11</v>
      </c>
      <c r="G23" s="49">
        <v>39</v>
      </c>
      <c r="H23" s="18">
        <v>3</v>
      </c>
      <c r="I23" s="49">
        <v>117</v>
      </c>
      <c r="J23" s="18" t="s">
        <v>13</v>
      </c>
      <c r="K23" s="49">
        <v>4</v>
      </c>
      <c r="L23" s="49">
        <v>571</v>
      </c>
      <c r="M23" s="49" t="s">
        <v>13</v>
      </c>
      <c r="N23" s="49">
        <v>809</v>
      </c>
      <c r="O23" s="49">
        <v>29</v>
      </c>
    </row>
    <row r="24" spans="1:15" ht="6.75" customHeight="1" x14ac:dyDescent="0.15">
      <c r="A24" s="5"/>
      <c r="B24" s="5"/>
      <c r="C24" s="36"/>
      <c r="D24" s="112"/>
      <c r="E24" s="113"/>
      <c r="F24" s="114"/>
      <c r="G24" s="114"/>
      <c r="H24" s="114"/>
      <c r="I24" s="114"/>
      <c r="J24" s="114"/>
      <c r="K24" s="114"/>
      <c r="L24" s="50"/>
      <c r="M24" s="114"/>
      <c r="N24" s="114"/>
      <c r="O24" s="114"/>
    </row>
    <row r="25" spans="1:15" ht="6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15">
      <c r="A26" s="2" t="s">
        <v>28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7.25" x14ac:dyDescent="0.2">
      <c r="A29" s="24" t="s">
        <v>42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6.7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7"/>
      <c r="M30" s="7"/>
      <c r="N30" s="2"/>
      <c r="O30" s="2"/>
    </row>
    <row r="31" spans="1:15" x14ac:dyDescent="0.15">
      <c r="A31" s="27"/>
      <c r="B31" s="104" t="s">
        <v>90</v>
      </c>
      <c r="C31" s="104"/>
      <c r="D31" s="42"/>
      <c r="E31" s="14" t="s">
        <v>10</v>
      </c>
      <c r="F31" s="14">
        <v>24</v>
      </c>
      <c r="G31" s="14">
        <v>25</v>
      </c>
      <c r="H31" s="14">
        <v>26</v>
      </c>
      <c r="I31" s="14">
        <v>27</v>
      </c>
      <c r="J31" s="14">
        <v>28</v>
      </c>
      <c r="K31" s="14">
        <v>29</v>
      </c>
      <c r="L31" s="14">
        <v>30</v>
      </c>
      <c r="M31" s="14" t="s">
        <v>78</v>
      </c>
      <c r="N31" s="14">
        <v>2</v>
      </c>
      <c r="O31" s="14">
        <v>3</v>
      </c>
    </row>
    <row r="32" spans="1:15" ht="6.75" customHeight="1" x14ac:dyDescent="0.15">
      <c r="A32" s="105"/>
      <c r="B32" s="105"/>
      <c r="C32" s="105"/>
      <c r="D32" s="10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8" customHeight="1" x14ac:dyDescent="0.15">
      <c r="A33" s="101" t="s">
        <v>89</v>
      </c>
      <c r="B33" s="101"/>
      <c r="C33" s="101"/>
      <c r="D33" s="102"/>
      <c r="E33" s="46">
        <f t="shared" ref="E33:K33" si="0">SUM(E34:E37)</f>
        <v>20</v>
      </c>
      <c r="F33" s="46">
        <f t="shared" si="0"/>
        <v>10</v>
      </c>
      <c r="G33" s="46">
        <f t="shared" si="0"/>
        <v>5</v>
      </c>
      <c r="H33" s="46">
        <f t="shared" si="0"/>
        <v>3</v>
      </c>
      <c r="I33" s="46">
        <f t="shared" si="0"/>
        <v>5</v>
      </c>
      <c r="J33" s="46">
        <f t="shared" si="0"/>
        <v>7</v>
      </c>
      <c r="K33" s="46">
        <f t="shared" si="0"/>
        <v>8</v>
      </c>
      <c r="L33" s="46">
        <v>10</v>
      </c>
      <c r="M33" s="46">
        <v>3</v>
      </c>
      <c r="N33" s="46">
        <v>2</v>
      </c>
      <c r="O33" s="46">
        <v>4</v>
      </c>
    </row>
    <row r="34" spans="1:15" ht="18" customHeight="1" x14ac:dyDescent="0.15">
      <c r="A34" s="2"/>
      <c r="B34" s="89" t="s">
        <v>44</v>
      </c>
      <c r="C34" s="89"/>
      <c r="D34" s="43"/>
      <c r="E34" s="46">
        <v>9</v>
      </c>
      <c r="F34" s="17">
        <v>4</v>
      </c>
      <c r="G34" s="17" t="s">
        <v>13</v>
      </c>
      <c r="H34" s="17">
        <v>3</v>
      </c>
      <c r="I34" s="17">
        <v>4</v>
      </c>
      <c r="J34" s="17">
        <v>2</v>
      </c>
      <c r="K34" s="17">
        <v>6</v>
      </c>
      <c r="L34" s="17">
        <v>3</v>
      </c>
      <c r="M34" s="17">
        <v>2</v>
      </c>
      <c r="N34" s="17">
        <v>1</v>
      </c>
      <c r="O34" s="17">
        <v>2</v>
      </c>
    </row>
    <row r="35" spans="1:15" ht="18" customHeight="1" x14ac:dyDescent="0.15">
      <c r="A35" s="2"/>
      <c r="B35" s="89" t="s">
        <v>3</v>
      </c>
      <c r="C35" s="89"/>
      <c r="D35" s="43"/>
      <c r="E35" s="17">
        <v>4</v>
      </c>
      <c r="F35" s="17">
        <v>4</v>
      </c>
      <c r="G35" s="17">
        <v>2</v>
      </c>
      <c r="H35" s="17" t="s">
        <v>13</v>
      </c>
      <c r="I35" s="17">
        <v>1</v>
      </c>
      <c r="J35" s="17" t="s">
        <v>13</v>
      </c>
      <c r="K35" s="17" t="s">
        <v>13</v>
      </c>
      <c r="L35" s="17">
        <v>1</v>
      </c>
      <c r="M35" s="17" t="s">
        <v>13</v>
      </c>
      <c r="N35" s="17">
        <v>1</v>
      </c>
      <c r="O35" s="17" t="s">
        <v>13</v>
      </c>
    </row>
    <row r="36" spans="1:15" ht="18" customHeight="1" x14ac:dyDescent="0.15">
      <c r="A36" s="2"/>
      <c r="B36" s="89" t="s">
        <v>46</v>
      </c>
      <c r="C36" s="89"/>
      <c r="D36" s="43"/>
      <c r="E36" s="17">
        <v>3</v>
      </c>
      <c r="F36" s="17">
        <v>1</v>
      </c>
      <c r="G36" s="17">
        <v>1</v>
      </c>
      <c r="H36" s="17" t="s">
        <v>13</v>
      </c>
      <c r="I36" s="17" t="s">
        <v>13</v>
      </c>
      <c r="J36" s="17">
        <v>2</v>
      </c>
      <c r="K36" s="17" t="s">
        <v>13</v>
      </c>
      <c r="L36" s="17">
        <v>1</v>
      </c>
      <c r="M36" s="17">
        <v>1</v>
      </c>
      <c r="N36" s="17" t="s">
        <v>13</v>
      </c>
      <c r="O36" s="17">
        <v>1</v>
      </c>
    </row>
    <row r="37" spans="1:15" ht="18" customHeight="1" x14ac:dyDescent="0.15">
      <c r="A37" s="2"/>
      <c r="B37" s="89" t="s">
        <v>15</v>
      </c>
      <c r="C37" s="89"/>
      <c r="D37" s="43"/>
      <c r="E37" s="17">
        <v>4</v>
      </c>
      <c r="F37" s="17">
        <v>1</v>
      </c>
      <c r="G37" s="17">
        <v>2</v>
      </c>
      <c r="H37" s="17" t="s">
        <v>13</v>
      </c>
      <c r="I37" s="17" t="s">
        <v>13</v>
      </c>
      <c r="J37" s="17">
        <v>3</v>
      </c>
      <c r="K37" s="17">
        <v>2</v>
      </c>
      <c r="L37" s="17">
        <v>5</v>
      </c>
      <c r="M37" s="17" t="s">
        <v>13</v>
      </c>
      <c r="N37" s="17" t="s">
        <v>13</v>
      </c>
      <c r="O37" s="17">
        <v>1</v>
      </c>
    </row>
    <row r="38" spans="1:15" ht="18" customHeight="1" x14ac:dyDescent="0.15">
      <c r="A38" s="101" t="s">
        <v>35</v>
      </c>
      <c r="B38" s="101"/>
      <c r="C38" s="101"/>
      <c r="D38" s="102"/>
      <c r="E38" s="46">
        <f t="shared" ref="E38:J38" si="1">SUM(E39:E41)</f>
        <v>19</v>
      </c>
      <c r="F38" s="46">
        <f t="shared" si="1"/>
        <v>4</v>
      </c>
      <c r="G38" s="46">
        <f t="shared" si="1"/>
        <v>0</v>
      </c>
      <c r="H38" s="46">
        <f t="shared" si="1"/>
        <v>4</v>
      </c>
      <c r="I38" s="46">
        <f t="shared" si="1"/>
        <v>2</v>
      </c>
      <c r="J38" s="46">
        <f t="shared" si="1"/>
        <v>0</v>
      </c>
      <c r="K38" s="46">
        <f>SUM(K39:K42)</f>
        <v>8</v>
      </c>
      <c r="L38" s="46">
        <v>3</v>
      </c>
      <c r="M38" s="46">
        <v>6</v>
      </c>
      <c r="N38" s="46">
        <v>2</v>
      </c>
      <c r="O38" s="46">
        <v>6</v>
      </c>
    </row>
    <row r="39" spans="1:15" ht="18" customHeight="1" x14ac:dyDescent="0.15">
      <c r="A39" s="2"/>
      <c r="B39" s="89" t="s">
        <v>47</v>
      </c>
      <c r="C39" s="89"/>
      <c r="D39" s="43"/>
      <c r="E39" s="17">
        <v>16</v>
      </c>
      <c r="F39" s="17">
        <v>2</v>
      </c>
      <c r="G39" s="17" t="s">
        <v>13</v>
      </c>
      <c r="H39" s="17">
        <v>4</v>
      </c>
      <c r="I39" s="17">
        <v>2</v>
      </c>
      <c r="J39" s="17" t="s">
        <v>13</v>
      </c>
      <c r="K39" s="17">
        <v>3</v>
      </c>
      <c r="L39" s="17">
        <v>1</v>
      </c>
      <c r="M39" s="17">
        <v>5</v>
      </c>
      <c r="N39" s="17">
        <v>1</v>
      </c>
      <c r="O39" s="17">
        <v>3</v>
      </c>
    </row>
    <row r="40" spans="1:15" ht="18" customHeight="1" x14ac:dyDescent="0.15">
      <c r="A40" s="2"/>
      <c r="B40" s="89" t="s">
        <v>48</v>
      </c>
      <c r="C40" s="89"/>
      <c r="D40" s="43"/>
      <c r="E40" s="17">
        <v>1</v>
      </c>
      <c r="F40" s="17" t="s">
        <v>13</v>
      </c>
      <c r="G40" s="17" t="s">
        <v>13</v>
      </c>
      <c r="H40" s="17" t="s">
        <v>13</v>
      </c>
      <c r="I40" s="17" t="s">
        <v>13</v>
      </c>
      <c r="J40" s="17" t="s">
        <v>13</v>
      </c>
      <c r="K40" s="17" t="s">
        <v>13</v>
      </c>
      <c r="L40" s="17" t="s">
        <v>13</v>
      </c>
      <c r="M40" s="17" t="s">
        <v>13</v>
      </c>
      <c r="N40" s="17" t="s">
        <v>13</v>
      </c>
      <c r="O40" s="17" t="s">
        <v>13</v>
      </c>
    </row>
    <row r="41" spans="1:15" ht="18" customHeight="1" x14ac:dyDescent="0.15">
      <c r="A41" s="2"/>
      <c r="B41" s="89" t="s">
        <v>51</v>
      </c>
      <c r="C41" s="89"/>
      <c r="D41" s="43"/>
      <c r="E41" s="17">
        <v>2</v>
      </c>
      <c r="F41" s="17">
        <v>2</v>
      </c>
      <c r="G41" s="17" t="s">
        <v>13</v>
      </c>
      <c r="H41" s="17" t="s">
        <v>13</v>
      </c>
      <c r="I41" s="17" t="s">
        <v>13</v>
      </c>
      <c r="J41" s="17" t="s">
        <v>13</v>
      </c>
      <c r="K41" s="17">
        <v>2</v>
      </c>
      <c r="L41" s="17">
        <v>1</v>
      </c>
      <c r="M41" s="17">
        <v>1</v>
      </c>
      <c r="N41" s="17" t="s">
        <v>13</v>
      </c>
      <c r="O41" s="17">
        <v>3</v>
      </c>
    </row>
    <row r="42" spans="1:15" ht="18" customHeight="1" x14ac:dyDescent="0.15">
      <c r="A42" s="2"/>
      <c r="B42" s="103" t="s">
        <v>97</v>
      </c>
      <c r="C42" s="103"/>
      <c r="D42" s="44"/>
      <c r="E42" s="48">
        <v>4</v>
      </c>
      <c r="F42" s="48">
        <v>1</v>
      </c>
      <c r="G42" s="48" t="s">
        <v>13</v>
      </c>
      <c r="H42" s="48" t="s">
        <v>13</v>
      </c>
      <c r="I42" s="48">
        <v>3</v>
      </c>
      <c r="J42" s="48">
        <v>2</v>
      </c>
      <c r="K42" s="48">
        <v>3</v>
      </c>
      <c r="L42" s="48">
        <v>1</v>
      </c>
      <c r="M42" s="48" t="s">
        <v>13</v>
      </c>
      <c r="N42" s="48">
        <v>1</v>
      </c>
      <c r="O42" s="48" t="s">
        <v>13</v>
      </c>
    </row>
    <row r="43" spans="1:15" ht="18" customHeight="1" x14ac:dyDescent="0.15">
      <c r="A43" s="89" t="s">
        <v>53</v>
      </c>
      <c r="B43" s="89"/>
      <c r="C43" s="89"/>
      <c r="D43" s="9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8" customHeight="1" x14ac:dyDescent="0.15">
      <c r="A44" s="2"/>
      <c r="B44" s="101" t="s">
        <v>1</v>
      </c>
      <c r="C44" s="101"/>
      <c r="D44" s="45"/>
      <c r="E44" s="17">
        <v>670</v>
      </c>
      <c r="F44" s="17">
        <v>167</v>
      </c>
      <c r="G44" s="17" t="s">
        <v>13</v>
      </c>
      <c r="H44" s="17">
        <v>783</v>
      </c>
      <c r="I44" s="17">
        <v>57</v>
      </c>
      <c r="J44" s="17" t="s">
        <v>13</v>
      </c>
      <c r="K44" s="51">
        <v>1155</v>
      </c>
      <c r="L44" s="17">
        <v>29</v>
      </c>
      <c r="M44" s="17">
        <v>567</v>
      </c>
      <c r="N44" s="17">
        <v>177</v>
      </c>
      <c r="O44" s="17">
        <v>557</v>
      </c>
    </row>
    <row r="45" spans="1:15" ht="18" customHeight="1" x14ac:dyDescent="0.15">
      <c r="A45" s="2"/>
      <c r="B45" s="101" t="s">
        <v>43</v>
      </c>
      <c r="C45" s="101"/>
      <c r="D45" s="45"/>
      <c r="E45" s="17">
        <v>33</v>
      </c>
      <c r="F45" s="17">
        <v>93</v>
      </c>
      <c r="G45" s="17">
        <v>19</v>
      </c>
      <c r="H45" s="17" t="s">
        <v>13</v>
      </c>
      <c r="I45" s="17">
        <v>1</v>
      </c>
      <c r="J45" s="17" t="s">
        <v>13</v>
      </c>
      <c r="K45" s="17" t="s">
        <v>13</v>
      </c>
      <c r="L45" s="17">
        <v>8</v>
      </c>
      <c r="M45" s="17" t="s">
        <v>13</v>
      </c>
      <c r="N45" s="17">
        <v>2</v>
      </c>
      <c r="O45" s="17" t="s">
        <v>13</v>
      </c>
    </row>
    <row r="46" spans="1:15" ht="18" customHeight="1" x14ac:dyDescent="0.15">
      <c r="A46" s="101" t="s">
        <v>22</v>
      </c>
      <c r="B46" s="101"/>
      <c r="C46" s="101"/>
      <c r="D46" s="102"/>
      <c r="E46" s="17">
        <v>6</v>
      </c>
      <c r="F46" s="17">
        <v>4</v>
      </c>
      <c r="G46" s="17" t="s">
        <v>13</v>
      </c>
      <c r="H46" s="17">
        <v>2</v>
      </c>
      <c r="I46" s="17">
        <v>3</v>
      </c>
      <c r="J46" s="17">
        <v>1</v>
      </c>
      <c r="K46" s="17">
        <v>48</v>
      </c>
      <c r="L46" s="17">
        <v>2</v>
      </c>
      <c r="M46" s="17">
        <v>1</v>
      </c>
      <c r="N46" s="17">
        <v>1</v>
      </c>
      <c r="O46" s="17">
        <v>4</v>
      </c>
    </row>
    <row r="47" spans="1:15" ht="18" customHeight="1" x14ac:dyDescent="0.15">
      <c r="A47" s="101" t="s">
        <v>31</v>
      </c>
      <c r="B47" s="101"/>
      <c r="C47" s="101"/>
      <c r="D47" s="102"/>
      <c r="E47" s="17">
        <v>3</v>
      </c>
      <c r="F47" s="17">
        <v>1</v>
      </c>
      <c r="G47" s="17" t="s">
        <v>13</v>
      </c>
      <c r="H47" s="17" t="s">
        <v>13</v>
      </c>
      <c r="I47" s="17">
        <v>1</v>
      </c>
      <c r="J47" s="17">
        <v>2</v>
      </c>
      <c r="K47" s="17">
        <v>1</v>
      </c>
      <c r="L47" s="17">
        <v>2</v>
      </c>
      <c r="M47" s="17">
        <v>1</v>
      </c>
      <c r="N47" s="17">
        <v>1</v>
      </c>
      <c r="O47" s="17">
        <v>1</v>
      </c>
    </row>
    <row r="48" spans="1:15" ht="18" customHeight="1" x14ac:dyDescent="0.15">
      <c r="A48" s="8"/>
      <c r="B48" s="89" t="s">
        <v>52</v>
      </c>
      <c r="C48" s="89"/>
      <c r="D48" s="43"/>
      <c r="E48" s="17">
        <v>2</v>
      </c>
      <c r="F48" s="17">
        <v>1</v>
      </c>
      <c r="G48" s="17" t="s">
        <v>13</v>
      </c>
      <c r="H48" s="17" t="s">
        <v>13</v>
      </c>
      <c r="I48" s="17">
        <v>1</v>
      </c>
      <c r="J48" s="17" t="s">
        <v>13</v>
      </c>
      <c r="K48" s="17">
        <v>1</v>
      </c>
      <c r="L48" s="17" t="s">
        <v>13</v>
      </c>
      <c r="M48" s="17">
        <v>1</v>
      </c>
      <c r="N48" s="17" t="s">
        <v>13</v>
      </c>
      <c r="O48" s="17" t="s">
        <v>13</v>
      </c>
    </row>
    <row r="49" spans="1:15" ht="18" customHeight="1" x14ac:dyDescent="0.15">
      <c r="A49" s="8"/>
      <c r="B49" s="89" t="s">
        <v>17</v>
      </c>
      <c r="C49" s="89"/>
      <c r="D49" s="43"/>
      <c r="E49" s="17">
        <v>1</v>
      </c>
      <c r="F49" s="17" t="s">
        <v>13</v>
      </c>
      <c r="G49" s="17" t="s">
        <v>13</v>
      </c>
      <c r="H49" s="17" t="s">
        <v>13</v>
      </c>
      <c r="I49" s="17" t="s">
        <v>13</v>
      </c>
      <c r="J49" s="17">
        <v>2</v>
      </c>
      <c r="K49" s="17" t="s">
        <v>13</v>
      </c>
      <c r="L49" s="17">
        <v>2</v>
      </c>
      <c r="M49" s="17" t="s">
        <v>13</v>
      </c>
      <c r="N49" s="17">
        <v>1</v>
      </c>
      <c r="O49" s="17">
        <v>1</v>
      </c>
    </row>
    <row r="50" spans="1:15" ht="18" customHeight="1" x14ac:dyDescent="0.15">
      <c r="A50" s="101" t="s">
        <v>54</v>
      </c>
      <c r="B50" s="101"/>
      <c r="C50" s="101"/>
      <c r="D50" s="102"/>
      <c r="E50" s="49">
        <v>10698</v>
      </c>
      <c r="F50" s="51">
        <v>4228</v>
      </c>
      <c r="G50" s="51">
        <v>2300</v>
      </c>
      <c r="H50" s="49">
        <v>91589</v>
      </c>
      <c r="I50" s="51">
        <v>9730</v>
      </c>
      <c r="J50" s="51">
        <v>865</v>
      </c>
      <c r="K50" s="49">
        <v>72194</v>
      </c>
      <c r="L50" s="51">
        <v>121</v>
      </c>
      <c r="M50" s="51">
        <v>38815</v>
      </c>
      <c r="N50" s="51">
        <v>16234</v>
      </c>
      <c r="O50" s="51">
        <v>30068</v>
      </c>
    </row>
    <row r="51" spans="1:15" ht="6.75" customHeight="1" x14ac:dyDescent="0.15">
      <c r="A51" s="91"/>
      <c r="B51" s="91"/>
      <c r="C51" s="91"/>
      <c r="D51" s="92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1:15" ht="6.7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7"/>
      <c r="M52" s="7"/>
      <c r="N52" s="2"/>
      <c r="O52" s="2"/>
    </row>
    <row r="53" spans="1:15" x14ac:dyDescent="0.15">
      <c r="A53" s="2" t="s">
        <v>28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35">
    <mergeCell ref="D5:M5"/>
    <mergeCell ref="A6:C6"/>
    <mergeCell ref="D24:E24"/>
    <mergeCell ref="F24:H24"/>
    <mergeCell ref="I24:K24"/>
    <mergeCell ref="M24:O24"/>
    <mergeCell ref="B31:C31"/>
    <mergeCell ref="A32:D32"/>
    <mergeCell ref="A33:D33"/>
    <mergeCell ref="B34:C34"/>
    <mergeCell ref="B35:C35"/>
    <mergeCell ref="A43:D43"/>
    <mergeCell ref="B44:C44"/>
    <mergeCell ref="B45:C45"/>
    <mergeCell ref="B36:C36"/>
    <mergeCell ref="B37:C37"/>
    <mergeCell ref="A38:D38"/>
    <mergeCell ref="B39:C39"/>
    <mergeCell ref="B40:C40"/>
    <mergeCell ref="A51:D51"/>
    <mergeCell ref="N5:N7"/>
    <mergeCell ref="O5:O7"/>
    <mergeCell ref="D6:D7"/>
    <mergeCell ref="E6:E7"/>
    <mergeCell ref="F6:F7"/>
    <mergeCell ref="J6:J7"/>
    <mergeCell ref="L6:L7"/>
    <mergeCell ref="M6:M7"/>
    <mergeCell ref="A46:D46"/>
    <mergeCell ref="A47:D47"/>
    <mergeCell ref="B48:C48"/>
    <mergeCell ref="B49:C49"/>
    <mergeCell ref="A50:D50"/>
    <mergeCell ref="B41:C41"/>
    <mergeCell ref="B42:C42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view="pageBreakPreview" topLeftCell="A43" zoomScale="115" zoomScaleSheetLayoutView="115" workbookViewId="0">
      <selection activeCell="M57" sqref="M57"/>
    </sheetView>
  </sheetViews>
  <sheetFormatPr defaultColWidth="9" defaultRowHeight="13.5" x14ac:dyDescent="0.15"/>
  <cols>
    <col min="1" max="1" width="2.5" style="1" customWidth="1"/>
    <col min="2" max="2" width="3" style="1" customWidth="1"/>
    <col min="3" max="3" width="2.625" style="1" customWidth="1"/>
    <col min="4" max="4" width="2.75" style="1" customWidth="1"/>
    <col min="5" max="5" width="6.125" style="1" customWidth="1"/>
    <col min="6" max="6" width="6.25" style="1" customWidth="1"/>
    <col min="7" max="7" width="3.875" style="1" customWidth="1"/>
    <col min="8" max="8" width="1.875" style="1" customWidth="1"/>
    <col min="9" max="9" width="5.875" style="1" customWidth="1"/>
    <col min="10" max="10" width="7.5" style="1" customWidth="1"/>
    <col min="11" max="11" width="2.625" style="1" customWidth="1"/>
    <col min="12" max="12" width="3.125" style="1" customWidth="1"/>
    <col min="13" max="13" width="7.625" style="1" bestFit="1" customWidth="1"/>
    <col min="14" max="14" width="11.25" style="1" bestFit="1" customWidth="1"/>
    <col min="15" max="17" width="6.375" style="1" customWidth="1"/>
    <col min="18" max="16384" width="9" style="1"/>
  </cols>
  <sheetData>
    <row r="1" spans="1:17" ht="14.25" x14ac:dyDescent="0.15">
      <c r="N1" s="2"/>
      <c r="O1" s="21"/>
      <c r="P1" s="21"/>
      <c r="Q1" s="22" t="s">
        <v>85</v>
      </c>
    </row>
    <row r="2" spans="1:17" x14ac:dyDescent="0.15">
      <c r="N2" s="2"/>
      <c r="O2" s="2"/>
      <c r="P2" s="2"/>
      <c r="Q2" s="2"/>
    </row>
    <row r="3" spans="1:17" ht="14.25" x14ac:dyDescent="0.15">
      <c r="A3" s="54" t="s">
        <v>83</v>
      </c>
      <c r="B3" s="59"/>
      <c r="C3" s="59"/>
      <c r="D3" s="59"/>
      <c r="E3" s="59"/>
      <c r="N3" s="21"/>
      <c r="O3" s="21"/>
      <c r="P3" s="21"/>
      <c r="Q3" s="17" t="s">
        <v>84</v>
      </c>
    </row>
    <row r="4" spans="1:17" ht="6" customHeight="1" x14ac:dyDescent="0.1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"/>
      <c r="O4" s="5"/>
      <c r="P4" s="5"/>
      <c r="Q4" s="2"/>
    </row>
    <row r="5" spans="1:17" x14ac:dyDescent="0.15">
      <c r="A5" s="161" t="s">
        <v>2</v>
      </c>
      <c r="B5" s="161"/>
      <c r="C5" s="129" t="s">
        <v>9</v>
      </c>
      <c r="D5" s="131"/>
      <c r="E5" s="68" t="s">
        <v>41</v>
      </c>
      <c r="F5" s="162" t="s">
        <v>6</v>
      </c>
      <c r="G5" s="163"/>
      <c r="H5" s="162" t="s">
        <v>0</v>
      </c>
      <c r="I5" s="163"/>
      <c r="J5" s="162" t="s">
        <v>8</v>
      </c>
      <c r="K5" s="163"/>
      <c r="L5" s="162" t="s">
        <v>34</v>
      </c>
      <c r="M5" s="163"/>
      <c r="N5" s="72" t="s">
        <v>50</v>
      </c>
      <c r="O5" s="68" t="s">
        <v>56</v>
      </c>
      <c r="P5" s="155" t="s">
        <v>57</v>
      </c>
      <c r="Q5" s="156"/>
    </row>
    <row r="6" spans="1:17" ht="4.5" customHeight="1" x14ac:dyDescent="0.15">
      <c r="A6" s="56"/>
      <c r="B6" s="56"/>
      <c r="C6" s="62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84"/>
    </row>
    <row r="7" spans="1:17" ht="12" customHeight="1" x14ac:dyDescent="0.15">
      <c r="A7" s="57" t="s">
        <v>26</v>
      </c>
      <c r="B7" s="57">
        <v>21</v>
      </c>
      <c r="C7" s="160">
        <f t="shared" ref="C7:C19" si="0">SUM(E7:Q7)</f>
        <v>33</v>
      </c>
      <c r="D7" s="115"/>
      <c r="E7" s="65" t="s">
        <v>13</v>
      </c>
      <c r="F7" s="115">
        <v>1</v>
      </c>
      <c r="G7" s="115"/>
      <c r="H7" s="115">
        <v>4</v>
      </c>
      <c r="I7" s="115"/>
      <c r="J7" s="115">
        <v>4</v>
      </c>
      <c r="K7" s="115"/>
      <c r="L7" s="147">
        <v>8</v>
      </c>
      <c r="M7" s="147"/>
      <c r="N7" s="67">
        <v>12</v>
      </c>
      <c r="O7" s="67">
        <v>4</v>
      </c>
      <c r="P7" s="73"/>
      <c r="Q7" s="67" t="s">
        <v>13</v>
      </c>
    </row>
    <row r="8" spans="1:17" ht="12" customHeight="1" x14ac:dyDescent="0.15">
      <c r="A8" s="57"/>
      <c r="B8" s="57">
        <v>22</v>
      </c>
      <c r="C8" s="160">
        <f t="shared" si="0"/>
        <v>33</v>
      </c>
      <c r="D8" s="115"/>
      <c r="E8" s="65" t="s">
        <v>13</v>
      </c>
      <c r="F8" s="115">
        <v>1</v>
      </c>
      <c r="G8" s="115"/>
      <c r="H8" s="115">
        <v>3</v>
      </c>
      <c r="I8" s="115"/>
      <c r="J8" s="115">
        <v>6</v>
      </c>
      <c r="K8" s="115"/>
      <c r="L8" s="147">
        <v>6</v>
      </c>
      <c r="M8" s="147"/>
      <c r="N8" s="67">
        <v>12</v>
      </c>
      <c r="O8" s="67">
        <v>4</v>
      </c>
      <c r="P8" s="73"/>
      <c r="Q8" s="67">
        <v>1</v>
      </c>
    </row>
    <row r="9" spans="1:17" ht="12" customHeight="1" x14ac:dyDescent="0.15">
      <c r="A9" s="57"/>
      <c r="B9" s="57">
        <v>23</v>
      </c>
      <c r="C9" s="160">
        <f t="shared" si="0"/>
        <v>33</v>
      </c>
      <c r="D9" s="115"/>
      <c r="E9" s="65" t="s">
        <v>13</v>
      </c>
      <c r="F9" s="115">
        <v>1</v>
      </c>
      <c r="G9" s="115"/>
      <c r="H9" s="115">
        <v>2</v>
      </c>
      <c r="I9" s="115"/>
      <c r="J9" s="115">
        <v>6</v>
      </c>
      <c r="K9" s="115"/>
      <c r="L9" s="147">
        <v>6</v>
      </c>
      <c r="M9" s="147"/>
      <c r="N9" s="67">
        <v>12</v>
      </c>
      <c r="O9" s="67">
        <v>5</v>
      </c>
      <c r="P9" s="73"/>
      <c r="Q9" s="67">
        <v>1</v>
      </c>
    </row>
    <row r="10" spans="1:17" ht="12" customHeight="1" x14ac:dyDescent="0.15">
      <c r="A10" s="57"/>
      <c r="B10" s="57">
        <v>24</v>
      </c>
      <c r="C10" s="160">
        <f t="shared" si="0"/>
        <v>34</v>
      </c>
      <c r="D10" s="115"/>
      <c r="E10" s="65" t="s">
        <v>13</v>
      </c>
      <c r="F10" s="115">
        <v>1</v>
      </c>
      <c r="G10" s="115"/>
      <c r="H10" s="115">
        <v>2</v>
      </c>
      <c r="I10" s="115"/>
      <c r="J10" s="115">
        <v>6</v>
      </c>
      <c r="K10" s="115"/>
      <c r="L10" s="147">
        <v>9</v>
      </c>
      <c r="M10" s="147"/>
      <c r="N10" s="67">
        <v>8</v>
      </c>
      <c r="O10" s="67">
        <v>7</v>
      </c>
      <c r="P10" s="73"/>
      <c r="Q10" s="67">
        <v>1</v>
      </c>
    </row>
    <row r="11" spans="1:17" ht="12" customHeight="1" x14ac:dyDescent="0.15">
      <c r="A11" s="57"/>
      <c r="B11" s="57">
        <v>25</v>
      </c>
      <c r="C11" s="160">
        <f t="shared" si="0"/>
        <v>34</v>
      </c>
      <c r="D11" s="115"/>
      <c r="E11" s="65" t="s">
        <v>13</v>
      </c>
      <c r="F11" s="115">
        <v>1</v>
      </c>
      <c r="G11" s="115"/>
      <c r="H11" s="115">
        <v>3</v>
      </c>
      <c r="I11" s="115"/>
      <c r="J11" s="115">
        <v>5</v>
      </c>
      <c r="K11" s="115"/>
      <c r="L11" s="147">
        <v>10</v>
      </c>
      <c r="M11" s="147"/>
      <c r="N11" s="67">
        <v>6</v>
      </c>
      <c r="O11" s="67">
        <v>8</v>
      </c>
      <c r="P11" s="73"/>
      <c r="Q11" s="67">
        <v>1</v>
      </c>
    </row>
    <row r="12" spans="1:17" ht="12" customHeight="1" x14ac:dyDescent="0.15">
      <c r="A12" s="57"/>
      <c r="B12" s="57">
        <v>26</v>
      </c>
      <c r="C12" s="160">
        <f t="shared" si="0"/>
        <v>35</v>
      </c>
      <c r="D12" s="115"/>
      <c r="E12" s="65" t="s">
        <v>13</v>
      </c>
      <c r="F12" s="115">
        <v>1</v>
      </c>
      <c r="G12" s="115"/>
      <c r="H12" s="115">
        <v>3</v>
      </c>
      <c r="I12" s="115"/>
      <c r="J12" s="115">
        <v>7</v>
      </c>
      <c r="K12" s="115"/>
      <c r="L12" s="147">
        <v>10</v>
      </c>
      <c r="M12" s="147"/>
      <c r="N12" s="67">
        <v>5</v>
      </c>
      <c r="O12" s="67">
        <v>8</v>
      </c>
      <c r="P12" s="73"/>
      <c r="Q12" s="67">
        <v>1</v>
      </c>
    </row>
    <row r="13" spans="1:17" ht="12" customHeight="1" x14ac:dyDescent="0.15">
      <c r="A13" s="57"/>
      <c r="B13" s="57">
        <v>27</v>
      </c>
      <c r="C13" s="160">
        <f t="shared" si="0"/>
        <v>36</v>
      </c>
      <c r="D13" s="115"/>
      <c r="E13" s="65" t="s">
        <v>13</v>
      </c>
      <c r="F13" s="115">
        <v>1</v>
      </c>
      <c r="G13" s="115"/>
      <c r="H13" s="115">
        <v>3</v>
      </c>
      <c r="I13" s="115"/>
      <c r="J13" s="115">
        <v>8</v>
      </c>
      <c r="K13" s="115"/>
      <c r="L13" s="147">
        <v>10</v>
      </c>
      <c r="M13" s="147"/>
      <c r="N13" s="67">
        <v>5</v>
      </c>
      <c r="O13" s="67">
        <v>8</v>
      </c>
      <c r="P13" s="73"/>
      <c r="Q13" s="67">
        <v>1</v>
      </c>
    </row>
    <row r="14" spans="1:17" ht="12" customHeight="1" x14ac:dyDescent="0.15">
      <c r="A14" s="57"/>
      <c r="B14" s="57">
        <v>28</v>
      </c>
      <c r="C14" s="160">
        <f t="shared" si="0"/>
        <v>36</v>
      </c>
      <c r="D14" s="115"/>
      <c r="E14" s="65" t="s">
        <v>13</v>
      </c>
      <c r="F14" s="115">
        <v>1</v>
      </c>
      <c r="G14" s="115"/>
      <c r="H14" s="115">
        <v>3</v>
      </c>
      <c r="I14" s="115"/>
      <c r="J14" s="115">
        <v>9</v>
      </c>
      <c r="K14" s="115"/>
      <c r="L14" s="147">
        <v>9</v>
      </c>
      <c r="M14" s="147"/>
      <c r="N14" s="67">
        <v>6</v>
      </c>
      <c r="O14" s="67">
        <v>8</v>
      </c>
      <c r="P14" s="73"/>
      <c r="Q14" s="67" t="s">
        <v>13</v>
      </c>
    </row>
    <row r="15" spans="1:17" ht="12" customHeight="1" x14ac:dyDescent="0.15">
      <c r="A15" s="57"/>
      <c r="B15" s="57">
        <v>29</v>
      </c>
      <c r="C15" s="160">
        <f t="shared" si="0"/>
        <v>36</v>
      </c>
      <c r="D15" s="115"/>
      <c r="E15" s="65" t="s">
        <v>13</v>
      </c>
      <c r="F15" s="115">
        <v>1</v>
      </c>
      <c r="G15" s="115"/>
      <c r="H15" s="115">
        <v>3</v>
      </c>
      <c r="I15" s="115"/>
      <c r="J15" s="115">
        <v>10</v>
      </c>
      <c r="K15" s="115"/>
      <c r="L15" s="147">
        <v>9</v>
      </c>
      <c r="M15" s="147"/>
      <c r="N15" s="67">
        <v>5</v>
      </c>
      <c r="O15" s="67">
        <v>8</v>
      </c>
      <c r="P15" s="73"/>
      <c r="Q15" s="67" t="s">
        <v>13</v>
      </c>
    </row>
    <row r="16" spans="1:17" ht="12" customHeight="1" x14ac:dyDescent="0.15">
      <c r="A16" s="57"/>
      <c r="B16" s="57">
        <v>30</v>
      </c>
      <c r="C16" s="160">
        <f t="shared" si="0"/>
        <v>35</v>
      </c>
      <c r="D16" s="115"/>
      <c r="E16" s="65" t="s">
        <v>13</v>
      </c>
      <c r="F16" s="115">
        <v>1</v>
      </c>
      <c r="G16" s="115"/>
      <c r="H16" s="115">
        <v>2</v>
      </c>
      <c r="I16" s="115"/>
      <c r="J16" s="115">
        <v>12</v>
      </c>
      <c r="K16" s="115"/>
      <c r="L16" s="147">
        <v>8</v>
      </c>
      <c r="M16" s="147"/>
      <c r="N16" s="67">
        <v>6</v>
      </c>
      <c r="O16" s="67">
        <v>6</v>
      </c>
      <c r="P16" s="73"/>
      <c r="Q16" s="67" t="s">
        <v>13</v>
      </c>
    </row>
    <row r="17" spans="1:17" ht="12" customHeight="1" x14ac:dyDescent="0.15">
      <c r="A17" s="57"/>
      <c r="B17" s="60">
        <v>31</v>
      </c>
      <c r="C17" s="160">
        <f t="shared" si="0"/>
        <v>35</v>
      </c>
      <c r="D17" s="115"/>
      <c r="E17" s="65" t="s">
        <v>13</v>
      </c>
      <c r="F17" s="115">
        <v>1</v>
      </c>
      <c r="G17" s="115"/>
      <c r="H17" s="115">
        <v>2</v>
      </c>
      <c r="I17" s="115"/>
      <c r="J17" s="115">
        <v>13</v>
      </c>
      <c r="K17" s="115"/>
      <c r="L17" s="147">
        <v>6</v>
      </c>
      <c r="M17" s="147"/>
      <c r="N17" s="67">
        <v>7</v>
      </c>
      <c r="O17" s="67">
        <v>6</v>
      </c>
      <c r="P17" s="73"/>
      <c r="Q17" s="67" t="s">
        <v>13</v>
      </c>
    </row>
    <row r="18" spans="1:17" ht="12" customHeight="1" x14ac:dyDescent="0.15">
      <c r="A18" s="57" t="s">
        <v>107</v>
      </c>
      <c r="B18" s="60">
        <v>2</v>
      </c>
      <c r="C18" s="160">
        <f t="shared" si="0"/>
        <v>34</v>
      </c>
      <c r="D18" s="115"/>
      <c r="E18" s="65" t="s">
        <v>13</v>
      </c>
      <c r="F18" s="115">
        <v>1</v>
      </c>
      <c r="G18" s="115"/>
      <c r="H18" s="115">
        <v>2</v>
      </c>
      <c r="I18" s="115"/>
      <c r="J18" s="115">
        <v>13</v>
      </c>
      <c r="K18" s="115"/>
      <c r="L18" s="147">
        <v>5</v>
      </c>
      <c r="M18" s="147"/>
      <c r="N18" s="67">
        <v>7</v>
      </c>
      <c r="O18" s="67">
        <v>6</v>
      </c>
      <c r="P18" s="67"/>
      <c r="Q18" s="67" t="s">
        <v>13</v>
      </c>
    </row>
    <row r="19" spans="1:17" ht="12" customHeight="1" x14ac:dyDescent="0.15">
      <c r="A19" s="57"/>
      <c r="B19" s="60">
        <v>3</v>
      </c>
      <c r="C19" s="160">
        <f t="shared" si="0"/>
        <v>35</v>
      </c>
      <c r="D19" s="115"/>
      <c r="E19" s="65" t="s">
        <v>13</v>
      </c>
      <c r="F19" s="147">
        <v>1</v>
      </c>
      <c r="G19" s="147"/>
      <c r="H19" s="147">
        <v>2</v>
      </c>
      <c r="I19" s="147"/>
      <c r="J19" s="147">
        <v>15</v>
      </c>
      <c r="K19" s="147"/>
      <c r="L19" s="147">
        <v>3</v>
      </c>
      <c r="M19" s="147"/>
      <c r="N19" s="67">
        <v>7</v>
      </c>
      <c r="O19" s="67">
        <v>7</v>
      </c>
      <c r="P19" s="67"/>
      <c r="Q19" s="67" t="s">
        <v>13</v>
      </c>
    </row>
    <row r="20" spans="1:17" ht="4.5" customHeight="1" x14ac:dyDescent="0.15">
      <c r="A20" s="5"/>
      <c r="B20" s="5"/>
      <c r="C20" s="63"/>
      <c r="D20" s="66"/>
      <c r="E20" s="66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47"/>
    </row>
    <row r="21" spans="1:17" ht="6.75" customHeight="1" x14ac:dyDescent="0.1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7" x14ac:dyDescent="0.15">
      <c r="A22" s="2" t="s">
        <v>28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1.25" customHeight="1" x14ac:dyDescent="0.1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7" ht="14.25" x14ac:dyDescent="0.15">
      <c r="A24" s="54" t="s">
        <v>86</v>
      </c>
      <c r="B24" s="59"/>
      <c r="C24" s="59"/>
      <c r="D24" s="59"/>
      <c r="E24" s="59"/>
      <c r="M24" s="21"/>
      <c r="N24" s="21"/>
      <c r="O24" s="21"/>
      <c r="P24" s="17"/>
      <c r="Q24" s="17" t="s">
        <v>84</v>
      </c>
    </row>
    <row r="25" spans="1:17" ht="6.75" customHeight="1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2.75" customHeight="1" x14ac:dyDescent="0.15">
      <c r="A26" s="153" t="s">
        <v>2</v>
      </c>
      <c r="B26" s="154"/>
      <c r="C26" s="155" t="s">
        <v>93</v>
      </c>
      <c r="D26" s="156"/>
      <c r="E26" s="157"/>
      <c r="F26" s="155" t="s">
        <v>94</v>
      </c>
      <c r="G26" s="156"/>
      <c r="H26" s="155" t="s">
        <v>45</v>
      </c>
      <c r="I26" s="157"/>
      <c r="J26" s="155" t="s">
        <v>5</v>
      </c>
      <c r="K26" s="157"/>
      <c r="L26" s="155" t="s">
        <v>21</v>
      </c>
      <c r="M26" s="157"/>
      <c r="N26" s="64" t="s">
        <v>95</v>
      </c>
      <c r="O26" s="155" t="s">
        <v>96</v>
      </c>
      <c r="P26" s="156"/>
      <c r="Q26" s="64" t="s">
        <v>40</v>
      </c>
    </row>
    <row r="27" spans="1:17" ht="5.25" customHeight="1" x14ac:dyDescent="0.15">
      <c r="A27" s="57"/>
      <c r="B27" s="57"/>
      <c r="C27" s="158"/>
      <c r="D27" s="159"/>
      <c r="E27" s="159"/>
      <c r="F27" s="159"/>
      <c r="G27" s="159"/>
      <c r="H27" s="57"/>
      <c r="I27" s="57"/>
      <c r="J27" s="57"/>
      <c r="K27" s="57"/>
      <c r="L27" s="57"/>
      <c r="M27" s="57"/>
      <c r="N27" s="57"/>
      <c r="O27" s="159"/>
      <c r="P27" s="159"/>
      <c r="Q27" s="57"/>
    </row>
    <row r="28" spans="1:17" ht="12.75" customHeight="1" x14ac:dyDescent="0.15">
      <c r="A28" s="57" t="s">
        <v>108</v>
      </c>
      <c r="B28" s="57">
        <v>21</v>
      </c>
      <c r="C28" s="146">
        <f t="shared" ref="C28:C40" si="1">SUM(F28:Q28)</f>
        <v>774</v>
      </c>
      <c r="D28" s="147"/>
      <c r="E28" s="147"/>
      <c r="F28" s="152">
        <v>1</v>
      </c>
      <c r="G28" s="152"/>
      <c r="H28" s="147">
        <v>2</v>
      </c>
      <c r="I28" s="147"/>
      <c r="J28" s="147">
        <v>9</v>
      </c>
      <c r="K28" s="147"/>
      <c r="L28" s="147">
        <v>19</v>
      </c>
      <c r="M28" s="147"/>
      <c r="N28" s="73">
        <v>42</v>
      </c>
      <c r="O28" s="152">
        <v>155</v>
      </c>
      <c r="P28" s="152"/>
      <c r="Q28" s="73">
        <v>546</v>
      </c>
    </row>
    <row r="29" spans="1:17" ht="12.75" customHeight="1" x14ac:dyDescent="0.15">
      <c r="A29" s="57"/>
      <c r="B29" s="57">
        <v>22</v>
      </c>
      <c r="C29" s="146">
        <f t="shared" si="1"/>
        <v>770</v>
      </c>
      <c r="D29" s="147"/>
      <c r="E29" s="147"/>
      <c r="F29" s="152">
        <v>1</v>
      </c>
      <c r="G29" s="152"/>
      <c r="H29" s="147">
        <v>2</v>
      </c>
      <c r="I29" s="147"/>
      <c r="J29" s="147">
        <v>9</v>
      </c>
      <c r="K29" s="147"/>
      <c r="L29" s="147">
        <v>19</v>
      </c>
      <c r="M29" s="147"/>
      <c r="N29" s="73">
        <v>42</v>
      </c>
      <c r="O29" s="152">
        <v>155</v>
      </c>
      <c r="P29" s="152"/>
      <c r="Q29" s="73">
        <v>542</v>
      </c>
    </row>
    <row r="30" spans="1:17" ht="12.75" customHeight="1" x14ac:dyDescent="0.15">
      <c r="A30" s="57"/>
      <c r="B30" s="57">
        <v>23</v>
      </c>
      <c r="C30" s="146">
        <f t="shared" si="1"/>
        <v>701</v>
      </c>
      <c r="D30" s="147"/>
      <c r="E30" s="147"/>
      <c r="F30" s="152">
        <v>1</v>
      </c>
      <c r="G30" s="152"/>
      <c r="H30" s="147">
        <v>2</v>
      </c>
      <c r="I30" s="147"/>
      <c r="J30" s="147">
        <v>7</v>
      </c>
      <c r="K30" s="147"/>
      <c r="L30" s="147">
        <v>16</v>
      </c>
      <c r="M30" s="147"/>
      <c r="N30" s="73">
        <v>39</v>
      </c>
      <c r="O30" s="152">
        <v>142</v>
      </c>
      <c r="P30" s="152"/>
      <c r="Q30" s="73">
        <v>494</v>
      </c>
    </row>
    <row r="31" spans="1:17" ht="12.75" customHeight="1" x14ac:dyDescent="0.15">
      <c r="A31" s="57"/>
      <c r="B31" s="57">
        <v>24</v>
      </c>
      <c r="C31" s="146">
        <f t="shared" si="1"/>
        <v>701</v>
      </c>
      <c r="D31" s="147"/>
      <c r="E31" s="147"/>
      <c r="F31" s="152">
        <v>1</v>
      </c>
      <c r="G31" s="152"/>
      <c r="H31" s="147">
        <v>2</v>
      </c>
      <c r="I31" s="147"/>
      <c r="J31" s="147">
        <v>9</v>
      </c>
      <c r="K31" s="147"/>
      <c r="L31" s="147">
        <v>19</v>
      </c>
      <c r="M31" s="147"/>
      <c r="N31" s="73">
        <v>41</v>
      </c>
      <c r="O31" s="152">
        <v>151</v>
      </c>
      <c r="P31" s="152"/>
      <c r="Q31" s="73">
        <v>478</v>
      </c>
    </row>
    <row r="32" spans="1:17" ht="12.75" customHeight="1" x14ac:dyDescent="0.15">
      <c r="A32" s="57"/>
      <c r="B32" s="57">
        <v>25</v>
      </c>
      <c r="C32" s="146">
        <f t="shared" si="1"/>
        <v>704</v>
      </c>
      <c r="D32" s="147"/>
      <c r="E32" s="147"/>
      <c r="F32" s="152">
        <v>1</v>
      </c>
      <c r="G32" s="152"/>
      <c r="H32" s="147">
        <v>2</v>
      </c>
      <c r="I32" s="147"/>
      <c r="J32" s="147">
        <v>9</v>
      </c>
      <c r="K32" s="147"/>
      <c r="L32" s="147">
        <v>19</v>
      </c>
      <c r="M32" s="147"/>
      <c r="N32" s="73">
        <v>45</v>
      </c>
      <c r="O32" s="152">
        <v>152</v>
      </c>
      <c r="P32" s="152"/>
      <c r="Q32" s="73">
        <v>476</v>
      </c>
    </row>
    <row r="33" spans="1:17" ht="12.75" customHeight="1" x14ac:dyDescent="0.15">
      <c r="A33" s="57"/>
      <c r="B33" s="57">
        <v>26</v>
      </c>
      <c r="C33" s="146">
        <f t="shared" si="1"/>
        <v>658</v>
      </c>
      <c r="D33" s="147"/>
      <c r="E33" s="147"/>
      <c r="F33" s="152">
        <v>1</v>
      </c>
      <c r="G33" s="152"/>
      <c r="H33" s="147">
        <v>2</v>
      </c>
      <c r="I33" s="147"/>
      <c r="J33" s="147">
        <v>9</v>
      </c>
      <c r="K33" s="147"/>
      <c r="L33" s="147">
        <v>19</v>
      </c>
      <c r="M33" s="147"/>
      <c r="N33" s="73">
        <v>43</v>
      </c>
      <c r="O33" s="152">
        <v>155</v>
      </c>
      <c r="P33" s="152"/>
      <c r="Q33" s="73">
        <v>429</v>
      </c>
    </row>
    <row r="34" spans="1:17" ht="12.75" customHeight="1" x14ac:dyDescent="0.15">
      <c r="A34" s="57"/>
      <c r="B34" s="57">
        <v>27</v>
      </c>
      <c r="C34" s="146">
        <f t="shared" si="1"/>
        <v>655</v>
      </c>
      <c r="D34" s="147"/>
      <c r="E34" s="147"/>
      <c r="F34" s="152">
        <v>1</v>
      </c>
      <c r="G34" s="152"/>
      <c r="H34" s="147">
        <v>2</v>
      </c>
      <c r="I34" s="147"/>
      <c r="J34" s="147">
        <v>9</v>
      </c>
      <c r="K34" s="147"/>
      <c r="L34" s="147">
        <v>19</v>
      </c>
      <c r="M34" s="147"/>
      <c r="N34" s="73">
        <v>44</v>
      </c>
      <c r="O34" s="152">
        <v>155</v>
      </c>
      <c r="P34" s="152"/>
      <c r="Q34" s="73">
        <v>425</v>
      </c>
    </row>
    <row r="35" spans="1:17" ht="12.75" customHeight="1" x14ac:dyDescent="0.15">
      <c r="A35" s="57"/>
      <c r="B35" s="57">
        <v>28</v>
      </c>
      <c r="C35" s="146">
        <f t="shared" si="1"/>
        <v>650</v>
      </c>
      <c r="D35" s="147"/>
      <c r="E35" s="147"/>
      <c r="F35" s="152">
        <v>1</v>
      </c>
      <c r="G35" s="152"/>
      <c r="H35" s="147">
        <v>2</v>
      </c>
      <c r="I35" s="147"/>
      <c r="J35" s="147">
        <v>9</v>
      </c>
      <c r="K35" s="147"/>
      <c r="L35" s="147">
        <v>19</v>
      </c>
      <c r="M35" s="147"/>
      <c r="N35" s="73">
        <v>43</v>
      </c>
      <c r="O35" s="152">
        <v>154</v>
      </c>
      <c r="P35" s="152"/>
      <c r="Q35" s="73">
        <v>422</v>
      </c>
    </row>
    <row r="36" spans="1:17" ht="12.75" customHeight="1" x14ac:dyDescent="0.15">
      <c r="A36" s="57"/>
      <c r="B36" s="57">
        <v>29</v>
      </c>
      <c r="C36" s="146">
        <f t="shared" si="1"/>
        <v>643</v>
      </c>
      <c r="D36" s="147"/>
      <c r="E36" s="147"/>
      <c r="F36" s="152">
        <v>1</v>
      </c>
      <c r="G36" s="152"/>
      <c r="H36" s="147">
        <v>2</v>
      </c>
      <c r="I36" s="147"/>
      <c r="J36" s="147">
        <v>9</v>
      </c>
      <c r="K36" s="147"/>
      <c r="L36" s="147">
        <v>19</v>
      </c>
      <c r="M36" s="147"/>
      <c r="N36" s="73">
        <v>47</v>
      </c>
      <c r="O36" s="152">
        <v>152</v>
      </c>
      <c r="P36" s="152"/>
      <c r="Q36" s="73">
        <v>413</v>
      </c>
    </row>
    <row r="37" spans="1:17" ht="12.75" customHeight="1" x14ac:dyDescent="0.15">
      <c r="A37" s="57"/>
      <c r="B37" s="57">
        <v>30</v>
      </c>
      <c r="C37" s="146">
        <f t="shared" si="1"/>
        <v>632</v>
      </c>
      <c r="D37" s="147"/>
      <c r="E37" s="147"/>
      <c r="F37" s="152">
        <v>1</v>
      </c>
      <c r="G37" s="152"/>
      <c r="H37" s="147">
        <v>2</v>
      </c>
      <c r="I37" s="147"/>
      <c r="J37" s="147">
        <v>9</v>
      </c>
      <c r="K37" s="147"/>
      <c r="L37" s="147">
        <v>17</v>
      </c>
      <c r="M37" s="147"/>
      <c r="N37" s="73">
        <v>43</v>
      </c>
      <c r="O37" s="152">
        <v>153</v>
      </c>
      <c r="P37" s="152"/>
      <c r="Q37" s="73">
        <v>407</v>
      </c>
    </row>
    <row r="38" spans="1:17" ht="12.75" customHeight="1" x14ac:dyDescent="0.15">
      <c r="A38" s="57"/>
      <c r="B38" s="57">
        <v>31</v>
      </c>
      <c r="C38" s="150">
        <v>636</v>
      </c>
      <c r="D38" s="151"/>
      <c r="E38" s="151"/>
      <c r="F38" s="152">
        <v>1</v>
      </c>
      <c r="G38" s="152">
        <v>1</v>
      </c>
      <c r="H38" s="147">
        <v>2</v>
      </c>
      <c r="I38" s="147">
        <v>2</v>
      </c>
      <c r="J38" s="147">
        <v>9</v>
      </c>
      <c r="K38" s="147">
        <v>9</v>
      </c>
      <c r="L38" s="147">
        <v>17</v>
      </c>
      <c r="M38" s="147">
        <v>17</v>
      </c>
      <c r="N38" s="73">
        <v>43</v>
      </c>
      <c r="O38" s="152">
        <v>153</v>
      </c>
      <c r="P38" s="152">
        <v>153</v>
      </c>
      <c r="Q38" s="73">
        <v>411</v>
      </c>
    </row>
    <row r="39" spans="1:17" ht="12.75" customHeight="1" x14ac:dyDescent="0.15">
      <c r="A39" s="57" t="s">
        <v>107</v>
      </c>
      <c r="B39" s="60">
        <v>2</v>
      </c>
      <c r="C39" s="150">
        <v>598</v>
      </c>
      <c r="D39" s="151"/>
      <c r="E39" s="151"/>
      <c r="F39" s="147">
        <v>1</v>
      </c>
      <c r="G39" s="147">
        <v>1</v>
      </c>
      <c r="H39" s="147">
        <v>2</v>
      </c>
      <c r="I39" s="147">
        <v>2</v>
      </c>
      <c r="J39" s="147">
        <v>9</v>
      </c>
      <c r="K39" s="147">
        <v>9</v>
      </c>
      <c r="L39" s="147">
        <v>18</v>
      </c>
      <c r="M39" s="147">
        <v>18</v>
      </c>
      <c r="N39" s="73">
        <v>42</v>
      </c>
      <c r="O39" s="147">
        <v>149</v>
      </c>
      <c r="P39" s="147">
        <v>153</v>
      </c>
      <c r="Q39" s="73">
        <v>377</v>
      </c>
    </row>
    <row r="40" spans="1:17" ht="12.75" customHeight="1" x14ac:dyDescent="0.15">
      <c r="A40" s="57"/>
      <c r="B40" s="60">
        <v>3</v>
      </c>
      <c r="C40" s="146">
        <f t="shared" si="1"/>
        <v>587</v>
      </c>
      <c r="D40" s="147"/>
      <c r="E40" s="147"/>
      <c r="F40" s="147">
        <v>1</v>
      </c>
      <c r="G40" s="147"/>
      <c r="H40" s="147">
        <v>2</v>
      </c>
      <c r="I40" s="147"/>
      <c r="J40" s="147">
        <v>9</v>
      </c>
      <c r="K40" s="147"/>
      <c r="L40" s="147">
        <v>18</v>
      </c>
      <c r="M40" s="147"/>
      <c r="N40" s="73">
        <v>42</v>
      </c>
      <c r="O40" s="147">
        <v>148</v>
      </c>
      <c r="P40" s="147"/>
      <c r="Q40" s="73">
        <v>367</v>
      </c>
    </row>
    <row r="41" spans="1:17" ht="4.5" customHeight="1" x14ac:dyDescent="0.15">
      <c r="A41" s="5"/>
      <c r="B41" s="61"/>
      <c r="C41" s="148"/>
      <c r="D41" s="149"/>
      <c r="E41" s="149"/>
      <c r="F41" s="149"/>
      <c r="G41" s="149"/>
      <c r="H41" s="19"/>
      <c r="I41" s="19"/>
      <c r="J41" s="19"/>
      <c r="K41" s="19"/>
      <c r="L41" s="19"/>
      <c r="M41" s="19"/>
      <c r="N41" s="19"/>
      <c r="O41" s="149"/>
      <c r="P41" s="149"/>
      <c r="Q41" s="19"/>
    </row>
    <row r="42" spans="1:17" ht="4.5" customHeight="1" x14ac:dyDescent="0.15">
      <c r="A42" s="2"/>
      <c r="B42" s="2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7" x14ac:dyDescent="0.15">
      <c r="A43" s="2" t="s">
        <v>28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7" ht="13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7" ht="14.25" x14ac:dyDescent="0.15">
      <c r="A45" s="54" t="s">
        <v>87</v>
      </c>
      <c r="B45" s="59"/>
      <c r="C45" s="59"/>
      <c r="D45" s="59"/>
      <c r="E45" s="59"/>
      <c r="F45" s="59"/>
      <c r="O45" s="59"/>
      <c r="P45" s="59"/>
      <c r="Q45" s="17" t="s">
        <v>88</v>
      </c>
    </row>
    <row r="46" spans="1:17" ht="6.75" customHeight="1" x14ac:dyDescent="0.15"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17" ht="12.75" customHeight="1" x14ac:dyDescent="0.15">
      <c r="A47" s="116" t="s">
        <v>2</v>
      </c>
      <c r="B47" s="117"/>
      <c r="C47" s="129" t="s">
        <v>11</v>
      </c>
      <c r="D47" s="130"/>
      <c r="E47" s="130"/>
      <c r="F47" s="130"/>
      <c r="G47" s="130"/>
      <c r="H47" s="130"/>
      <c r="I47" s="130"/>
      <c r="J47" s="131"/>
      <c r="K47" s="132" t="s">
        <v>58</v>
      </c>
      <c r="L47" s="133"/>
      <c r="M47" s="133"/>
      <c r="N47" s="134"/>
      <c r="O47" s="132" t="s">
        <v>59</v>
      </c>
      <c r="P47" s="133"/>
      <c r="Q47" s="133"/>
    </row>
    <row r="48" spans="1:17" ht="12.75" customHeight="1" x14ac:dyDescent="0.15">
      <c r="A48" s="118"/>
      <c r="B48" s="119"/>
      <c r="C48" s="122" t="s">
        <v>38</v>
      </c>
      <c r="D48" s="135" t="s">
        <v>60</v>
      </c>
      <c r="E48" s="136"/>
      <c r="F48" s="136"/>
      <c r="G48" s="136"/>
      <c r="H48" s="136"/>
      <c r="I48" s="136"/>
      <c r="J48" s="137"/>
      <c r="K48" s="124" t="s">
        <v>61</v>
      </c>
      <c r="L48" s="138" t="s">
        <v>60</v>
      </c>
      <c r="M48" s="139"/>
      <c r="N48" s="140"/>
      <c r="O48" s="79"/>
      <c r="P48" s="141" t="s">
        <v>63</v>
      </c>
      <c r="Q48" s="142"/>
    </row>
    <row r="49" spans="1:17" ht="12.75" customHeight="1" x14ac:dyDescent="0.15">
      <c r="A49" s="118"/>
      <c r="B49" s="119"/>
      <c r="C49" s="122"/>
      <c r="D49" s="122" t="s">
        <v>9</v>
      </c>
      <c r="E49" s="69" t="s">
        <v>67</v>
      </c>
      <c r="F49" s="74" t="s">
        <v>65</v>
      </c>
      <c r="G49" s="143" t="s">
        <v>66</v>
      </c>
      <c r="H49" s="144"/>
      <c r="I49" s="69" t="s">
        <v>55</v>
      </c>
      <c r="J49" s="76" t="s">
        <v>68</v>
      </c>
      <c r="K49" s="125"/>
      <c r="L49" s="122" t="s">
        <v>9</v>
      </c>
      <c r="M49" s="127" t="s">
        <v>91</v>
      </c>
      <c r="N49" s="127" t="s">
        <v>92</v>
      </c>
      <c r="O49" s="80" t="s">
        <v>70</v>
      </c>
      <c r="P49" s="82" t="s">
        <v>71</v>
      </c>
      <c r="Q49" s="85">
        <v>40</v>
      </c>
    </row>
    <row r="50" spans="1:17" ht="12.75" customHeight="1" x14ac:dyDescent="0.15">
      <c r="A50" s="120"/>
      <c r="B50" s="121"/>
      <c r="C50" s="123"/>
      <c r="D50" s="123"/>
      <c r="E50" s="70" t="s">
        <v>69</v>
      </c>
      <c r="F50" s="70" t="s">
        <v>69</v>
      </c>
      <c r="G50" s="145" t="s">
        <v>72</v>
      </c>
      <c r="H50" s="121"/>
      <c r="I50" s="75" t="s">
        <v>73</v>
      </c>
      <c r="J50" s="77" t="s">
        <v>74</v>
      </c>
      <c r="K50" s="126"/>
      <c r="L50" s="123"/>
      <c r="M50" s="128"/>
      <c r="N50" s="128"/>
      <c r="O50" s="81"/>
      <c r="P50" s="83" t="s">
        <v>75</v>
      </c>
      <c r="Q50" s="83" t="s">
        <v>76</v>
      </c>
    </row>
    <row r="51" spans="1:17" ht="6.75" customHeight="1" x14ac:dyDescent="0.15">
      <c r="A51" s="28"/>
      <c r="B51" s="28"/>
      <c r="C51" s="39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2"/>
    </row>
    <row r="52" spans="1:17" ht="12.75" customHeight="1" x14ac:dyDescent="0.15">
      <c r="A52" s="57" t="s">
        <v>108</v>
      </c>
      <c r="B52" s="57">
        <v>21</v>
      </c>
      <c r="C52" s="62">
        <v>1</v>
      </c>
      <c r="D52" s="57">
        <f t="shared" ref="D52:D60" si="2">SUM(E52:J52)</f>
        <v>9</v>
      </c>
      <c r="E52" s="57">
        <v>1</v>
      </c>
      <c r="F52" s="73">
        <v>2</v>
      </c>
      <c r="G52" s="115">
        <v>3</v>
      </c>
      <c r="H52" s="115"/>
      <c r="I52" s="73">
        <v>1</v>
      </c>
      <c r="J52" s="73">
        <v>2</v>
      </c>
      <c r="K52" s="73">
        <v>8</v>
      </c>
      <c r="L52" s="78">
        <f t="shared" ref="L52:L61" si="3">M52+N52</f>
        <v>36</v>
      </c>
      <c r="M52" s="57">
        <v>12</v>
      </c>
      <c r="N52" s="57">
        <v>24</v>
      </c>
      <c r="O52" s="73">
        <v>580</v>
      </c>
      <c r="P52" s="73">
        <v>79</v>
      </c>
      <c r="Q52" s="73">
        <v>181</v>
      </c>
    </row>
    <row r="53" spans="1:17" ht="12.75" customHeight="1" x14ac:dyDescent="0.15">
      <c r="A53" s="7"/>
      <c r="B53" s="57">
        <v>22</v>
      </c>
      <c r="C53" s="62">
        <v>1</v>
      </c>
      <c r="D53" s="57">
        <f t="shared" si="2"/>
        <v>8</v>
      </c>
      <c r="E53" s="71">
        <v>2</v>
      </c>
      <c r="F53" s="73">
        <v>1</v>
      </c>
      <c r="G53" s="115">
        <v>3</v>
      </c>
      <c r="H53" s="115"/>
      <c r="I53" s="73" t="s">
        <v>13</v>
      </c>
      <c r="J53" s="73">
        <v>2</v>
      </c>
      <c r="K53" s="57">
        <v>8</v>
      </c>
      <c r="L53" s="57">
        <f t="shared" si="3"/>
        <v>36</v>
      </c>
      <c r="M53" s="73">
        <v>12</v>
      </c>
      <c r="N53" s="73">
        <v>24</v>
      </c>
      <c r="O53" s="73">
        <v>581</v>
      </c>
      <c r="P53" s="73">
        <v>78</v>
      </c>
      <c r="Q53" s="73">
        <v>183</v>
      </c>
    </row>
    <row r="54" spans="1:17" ht="12.75" customHeight="1" x14ac:dyDescent="0.15">
      <c r="A54" s="7"/>
      <c r="B54" s="57">
        <v>23</v>
      </c>
      <c r="C54" s="62">
        <v>1</v>
      </c>
      <c r="D54" s="57">
        <f t="shared" si="2"/>
        <v>6</v>
      </c>
      <c r="E54" s="57">
        <v>2</v>
      </c>
      <c r="F54" s="73">
        <v>1</v>
      </c>
      <c r="G54" s="115">
        <v>2</v>
      </c>
      <c r="H54" s="115"/>
      <c r="I54" s="67" t="s">
        <v>13</v>
      </c>
      <c r="J54" s="73">
        <v>1</v>
      </c>
      <c r="K54" s="73">
        <v>8</v>
      </c>
      <c r="L54" s="57">
        <f t="shared" si="3"/>
        <v>25</v>
      </c>
      <c r="M54" s="57">
        <v>8</v>
      </c>
      <c r="N54" s="57">
        <v>17</v>
      </c>
      <c r="O54" s="86" t="s">
        <v>13</v>
      </c>
      <c r="P54" s="86" t="s">
        <v>13</v>
      </c>
      <c r="Q54" s="86" t="s">
        <v>13</v>
      </c>
    </row>
    <row r="55" spans="1:17" ht="12.75" customHeight="1" x14ac:dyDescent="0.15">
      <c r="A55" s="7"/>
      <c r="B55" s="57">
        <v>24</v>
      </c>
      <c r="C55" s="62">
        <v>1</v>
      </c>
      <c r="D55" s="57">
        <f t="shared" si="2"/>
        <v>10</v>
      </c>
      <c r="E55" s="71">
        <v>2</v>
      </c>
      <c r="F55" s="73">
        <v>2</v>
      </c>
      <c r="G55" s="115">
        <v>4</v>
      </c>
      <c r="H55" s="115"/>
      <c r="I55" s="67" t="s">
        <v>13</v>
      </c>
      <c r="J55" s="73">
        <v>2</v>
      </c>
      <c r="K55" s="57">
        <v>8</v>
      </c>
      <c r="L55" s="57">
        <f t="shared" si="3"/>
        <v>35</v>
      </c>
      <c r="M55" s="73">
        <v>12</v>
      </c>
      <c r="N55" s="73">
        <v>23</v>
      </c>
      <c r="O55" s="67">
        <v>401</v>
      </c>
      <c r="P55" s="67">
        <v>76</v>
      </c>
      <c r="Q55" s="67">
        <v>187</v>
      </c>
    </row>
    <row r="56" spans="1:17" ht="12.75" customHeight="1" x14ac:dyDescent="0.15">
      <c r="A56" s="7"/>
      <c r="B56" s="57">
        <v>25</v>
      </c>
      <c r="C56" s="62">
        <v>1</v>
      </c>
      <c r="D56" s="57">
        <f t="shared" si="2"/>
        <v>12</v>
      </c>
      <c r="E56" s="71">
        <v>2</v>
      </c>
      <c r="F56" s="73">
        <v>2</v>
      </c>
      <c r="G56" s="115">
        <v>4</v>
      </c>
      <c r="H56" s="115"/>
      <c r="I56" s="67" t="s">
        <v>13</v>
      </c>
      <c r="J56" s="73">
        <v>4</v>
      </c>
      <c r="K56" s="73">
        <v>8</v>
      </c>
      <c r="L56" s="78">
        <f t="shared" si="3"/>
        <v>37</v>
      </c>
      <c r="M56" s="73">
        <v>12</v>
      </c>
      <c r="N56" s="73">
        <v>25</v>
      </c>
      <c r="O56" s="67">
        <v>401</v>
      </c>
      <c r="P56" s="67">
        <v>76</v>
      </c>
      <c r="Q56" s="67">
        <v>187</v>
      </c>
    </row>
    <row r="57" spans="1:17" ht="12.75" customHeight="1" x14ac:dyDescent="0.15">
      <c r="A57" s="7"/>
      <c r="B57" s="57">
        <v>26</v>
      </c>
      <c r="C57" s="62">
        <v>1</v>
      </c>
      <c r="D57" s="57">
        <f t="shared" si="2"/>
        <v>11</v>
      </c>
      <c r="E57" s="71">
        <v>2</v>
      </c>
      <c r="F57" s="73">
        <v>2</v>
      </c>
      <c r="G57" s="115">
        <v>3</v>
      </c>
      <c r="H57" s="115"/>
      <c r="I57" s="67" t="s">
        <v>13</v>
      </c>
      <c r="J57" s="73">
        <v>4</v>
      </c>
      <c r="K57" s="73">
        <v>8</v>
      </c>
      <c r="L57" s="78">
        <f t="shared" si="3"/>
        <v>37</v>
      </c>
      <c r="M57" s="73">
        <v>12</v>
      </c>
      <c r="N57" s="73">
        <v>25</v>
      </c>
      <c r="O57" s="73">
        <v>425</v>
      </c>
      <c r="P57" s="73">
        <v>71</v>
      </c>
      <c r="Q57" s="73">
        <v>184</v>
      </c>
    </row>
    <row r="58" spans="1:17" ht="12.75" customHeight="1" x14ac:dyDescent="0.15">
      <c r="A58" s="7"/>
      <c r="B58" s="57">
        <v>27</v>
      </c>
      <c r="C58" s="62">
        <v>1</v>
      </c>
      <c r="D58" s="57">
        <f t="shared" si="2"/>
        <v>10</v>
      </c>
      <c r="E58" s="71">
        <v>2</v>
      </c>
      <c r="F58" s="73">
        <v>2</v>
      </c>
      <c r="G58" s="115">
        <v>3</v>
      </c>
      <c r="H58" s="115"/>
      <c r="I58" s="67" t="s">
        <v>13</v>
      </c>
      <c r="J58" s="73">
        <v>3</v>
      </c>
      <c r="K58" s="73">
        <v>8</v>
      </c>
      <c r="L58" s="57">
        <f t="shared" si="3"/>
        <v>37</v>
      </c>
      <c r="M58" s="73">
        <v>12</v>
      </c>
      <c r="N58" s="73">
        <v>25</v>
      </c>
      <c r="O58" s="67">
        <v>436</v>
      </c>
      <c r="P58" s="67">
        <v>74</v>
      </c>
      <c r="Q58" s="67">
        <v>189</v>
      </c>
    </row>
    <row r="59" spans="1:17" ht="12.75" customHeight="1" x14ac:dyDescent="0.15">
      <c r="A59" s="7"/>
      <c r="B59" s="57">
        <v>28</v>
      </c>
      <c r="C59" s="62">
        <v>1</v>
      </c>
      <c r="D59" s="57">
        <f t="shared" si="2"/>
        <v>10</v>
      </c>
      <c r="E59" s="71">
        <v>2</v>
      </c>
      <c r="F59" s="73">
        <v>2</v>
      </c>
      <c r="G59" s="115">
        <v>3</v>
      </c>
      <c r="H59" s="115"/>
      <c r="I59" s="67" t="s">
        <v>13</v>
      </c>
      <c r="J59" s="73">
        <v>3</v>
      </c>
      <c r="K59" s="73">
        <v>8</v>
      </c>
      <c r="L59" s="78">
        <f t="shared" si="3"/>
        <v>37</v>
      </c>
      <c r="M59" s="73">
        <v>12</v>
      </c>
      <c r="N59" s="73">
        <v>25</v>
      </c>
      <c r="O59" s="73">
        <v>453</v>
      </c>
      <c r="P59" s="73">
        <v>75</v>
      </c>
      <c r="Q59" s="73">
        <v>186</v>
      </c>
    </row>
    <row r="60" spans="1:17" ht="12.75" customHeight="1" x14ac:dyDescent="0.15">
      <c r="A60" s="7"/>
      <c r="B60" s="57">
        <v>29</v>
      </c>
      <c r="C60" s="62">
        <v>1</v>
      </c>
      <c r="D60" s="57">
        <f t="shared" si="2"/>
        <v>10</v>
      </c>
      <c r="E60" s="71">
        <v>2</v>
      </c>
      <c r="F60" s="73">
        <v>2</v>
      </c>
      <c r="G60" s="115">
        <v>3</v>
      </c>
      <c r="H60" s="115"/>
      <c r="I60" s="67" t="s">
        <v>13</v>
      </c>
      <c r="J60" s="73">
        <v>3</v>
      </c>
      <c r="K60" s="73">
        <v>8</v>
      </c>
      <c r="L60" s="78">
        <f t="shared" si="3"/>
        <v>37</v>
      </c>
      <c r="M60" s="73">
        <v>12</v>
      </c>
      <c r="N60" s="73">
        <v>25</v>
      </c>
      <c r="O60" s="73">
        <v>464</v>
      </c>
      <c r="P60" s="73">
        <v>71</v>
      </c>
      <c r="Q60" s="73">
        <v>195</v>
      </c>
    </row>
    <row r="61" spans="1:17" ht="12.75" customHeight="1" x14ac:dyDescent="0.15">
      <c r="A61" s="7"/>
      <c r="B61" s="57">
        <v>30</v>
      </c>
      <c r="C61" s="62">
        <v>1</v>
      </c>
      <c r="D61" s="57">
        <v>10</v>
      </c>
      <c r="E61" s="71">
        <v>2</v>
      </c>
      <c r="F61" s="73">
        <v>2</v>
      </c>
      <c r="G61" s="115">
        <v>3</v>
      </c>
      <c r="H61" s="115">
        <v>3</v>
      </c>
      <c r="I61" s="67" t="s">
        <v>13</v>
      </c>
      <c r="J61" s="73">
        <v>3</v>
      </c>
      <c r="K61" s="73">
        <v>8</v>
      </c>
      <c r="L61" s="78">
        <f t="shared" si="3"/>
        <v>37</v>
      </c>
      <c r="M61" s="73">
        <v>12</v>
      </c>
      <c r="N61" s="73">
        <v>25</v>
      </c>
      <c r="O61" s="73">
        <v>488</v>
      </c>
      <c r="P61" s="73">
        <v>67</v>
      </c>
      <c r="Q61" s="73">
        <v>196</v>
      </c>
    </row>
    <row r="62" spans="1:17" ht="12.75" customHeight="1" x14ac:dyDescent="0.15">
      <c r="A62" s="7"/>
      <c r="B62" s="57">
        <v>31</v>
      </c>
      <c r="C62" s="62">
        <v>1</v>
      </c>
      <c r="D62" s="57">
        <v>10</v>
      </c>
      <c r="E62" s="71">
        <v>2</v>
      </c>
      <c r="F62" s="73">
        <v>2</v>
      </c>
      <c r="G62" s="115">
        <v>3</v>
      </c>
      <c r="H62" s="115">
        <v>3</v>
      </c>
      <c r="I62" s="67" t="s">
        <v>13</v>
      </c>
      <c r="J62" s="73">
        <v>3</v>
      </c>
      <c r="K62" s="73">
        <v>8</v>
      </c>
      <c r="L62" s="57">
        <v>37</v>
      </c>
      <c r="M62" s="73">
        <v>12</v>
      </c>
      <c r="N62" s="73">
        <v>25</v>
      </c>
      <c r="O62" s="73">
        <v>517</v>
      </c>
      <c r="P62" s="73">
        <v>68</v>
      </c>
      <c r="Q62" s="73">
        <v>202</v>
      </c>
    </row>
    <row r="63" spans="1:17" ht="12.75" customHeight="1" x14ac:dyDescent="0.15">
      <c r="A63" s="7" t="s">
        <v>107</v>
      </c>
      <c r="B63" s="60">
        <v>2</v>
      </c>
      <c r="C63" s="62">
        <v>1</v>
      </c>
      <c r="D63" s="57">
        <v>10</v>
      </c>
      <c r="E63" s="71">
        <v>2</v>
      </c>
      <c r="F63" s="73">
        <v>2</v>
      </c>
      <c r="G63" s="115"/>
      <c r="H63" s="115">
        <v>3</v>
      </c>
      <c r="I63" s="67" t="s">
        <v>13</v>
      </c>
      <c r="J63" s="73">
        <v>3</v>
      </c>
      <c r="K63" s="73">
        <v>8</v>
      </c>
      <c r="L63" s="57">
        <v>37</v>
      </c>
      <c r="M63" s="73">
        <v>12</v>
      </c>
      <c r="N63" s="73">
        <v>25</v>
      </c>
      <c r="O63" s="73">
        <v>523</v>
      </c>
      <c r="P63" s="73">
        <v>64</v>
      </c>
      <c r="Q63" s="73">
        <v>202</v>
      </c>
    </row>
    <row r="64" spans="1:17" ht="12.75" customHeight="1" x14ac:dyDescent="0.15">
      <c r="A64" s="57"/>
      <c r="B64" s="60">
        <v>3</v>
      </c>
      <c r="C64" s="62">
        <v>1</v>
      </c>
      <c r="D64" s="57">
        <v>10</v>
      </c>
      <c r="E64" s="71">
        <v>2</v>
      </c>
      <c r="F64" s="73">
        <v>2</v>
      </c>
      <c r="G64" s="65"/>
      <c r="H64" s="65">
        <v>3</v>
      </c>
      <c r="I64" s="67" t="s">
        <v>13</v>
      </c>
      <c r="J64" s="73">
        <v>3</v>
      </c>
      <c r="K64" s="73">
        <v>8</v>
      </c>
      <c r="L64" s="57">
        <v>37</v>
      </c>
      <c r="M64" s="73">
        <v>12</v>
      </c>
      <c r="N64" s="73">
        <v>25</v>
      </c>
      <c r="O64" s="73">
        <v>542</v>
      </c>
      <c r="P64" s="73">
        <v>64</v>
      </c>
      <c r="Q64" s="73">
        <v>207</v>
      </c>
    </row>
    <row r="65" spans="1:17" ht="4.5" customHeight="1" x14ac:dyDescent="0.15">
      <c r="A65" s="5"/>
      <c r="B65" s="5"/>
      <c r="C65" s="63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5"/>
    </row>
    <row r="66" spans="1:17" ht="6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15">
      <c r="A67" s="2" t="s">
        <v>28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</sheetData>
  <mergeCells count="190">
    <mergeCell ref="A5:B5"/>
    <mergeCell ref="C5:D5"/>
    <mergeCell ref="F5:G5"/>
    <mergeCell ref="H5:I5"/>
    <mergeCell ref="J5:K5"/>
    <mergeCell ref="L5:M5"/>
    <mergeCell ref="P5:Q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C14:D14"/>
    <mergeCell ref="F14:G14"/>
    <mergeCell ref="H14:I14"/>
    <mergeCell ref="J14:K14"/>
    <mergeCell ref="L14:M14"/>
    <mergeCell ref="C15:D15"/>
    <mergeCell ref="F15:G15"/>
    <mergeCell ref="H15:I15"/>
    <mergeCell ref="J15:K15"/>
    <mergeCell ref="L15:M15"/>
    <mergeCell ref="C16:D16"/>
    <mergeCell ref="F16:G16"/>
    <mergeCell ref="H16:I16"/>
    <mergeCell ref="J16:K16"/>
    <mergeCell ref="L16:M16"/>
    <mergeCell ref="C17:D17"/>
    <mergeCell ref="F17:G17"/>
    <mergeCell ref="H17:I17"/>
    <mergeCell ref="J17:K17"/>
    <mergeCell ref="L17:M17"/>
    <mergeCell ref="C18:D18"/>
    <mergeCell ref="F18:G18"/>
    <mergeCell ref="H18:I18"/>
    <mergeCell ref="J18:K18"/>
    <mergeCell ref="L18:M18"/>
    <mergeCell ref="C19:D19"/>
    <mergeCell ref="F19:G19"/>
    <mergeCell ref="H19:I19"/>
    <mergeCell ref="J19:K19"/>
    <mergeCell ref="L19:M19"/>
    <mergeCell ref="A26:B26"/>
    <mergeCell ref="C26:E26"/>
    <mergeCell ref="F26:G26"/>
    <mergeCell ref="H26:I26"/>
    <mergeCell ref="J26:K26"/>
    <mergeCell ref="L26:M26"/>
    <mergeCell ref="O26:P26"/>
    <mergeCell ref="C27:E27"/>
    <mergeCell ref="F27:G27"/>
    <mergeCell ref="O27:P27"/>
    <mergeCell ref="C28:E28"/>
    <mergeCell ref="F28:G28"/>
    <mergeCell ref="H28:I28"/>
    <mergeCell ref="J28:K28"/>
    <mergeCell ref="L28:M28"/>
    <mergeCell ref="O28:P28"/>
    <mergeCell ref="C29:E29"/>
    <mergeCell ref="F29:G29"/>
    <mergeCell ref="H29:I29"/>
    <mergeCell ref="J29:K29"/>
    <mergeCell ref="L29:M29"/>
    <mergeCell ref="O29:P29"/>
    <mergeCell ref="C30:E30"/>
    <mergeCell ref="F30:G30"/>
    <mergeCell ref="H30:I30"/>
    <mergeCell ref="J30:K30"/>
    <mergeCell ref="L30:M30"/>
    <mergeCell ref="O30:P30"/>
    <mergeCell ref="C31:E31"/>
    <mergeCell ref="F31:G31"/>
    <mergeCell ref="H31:I31"/>
    <mergeCell ref="J31:K31"/>
    <mergeCell ref="L31:M31"/>
    <mergeCell ref="O31:P31"/>
    <mergeCell ref="C32:E32"/>
    <mergeCell ref="F32:G32"/>
    <mergeCell ref="H32:I32"/>
    <mergeCell ref="J32:K32"/>
    <mergeCell ref="L32:M32"/>
    <mergeCell ref="O32:P32"/>
    <mergeCell ref="C33:E33"/>
    <mergeCell ref="F33:G33"/>
    <mergeCell ref="H33:I33"/>
    <mergeCell ref="J33:K33"/>
    <mergeCell ref="L33:M33"/>
    <mergeCell ref="O33:P33"/>
    <mergeCell ref="C34:E34"/>
    <mergeCell ref="F34:G34"/>
    <mergeCell ref="H34:I34"/>
    <mergeCell ref="J34:K34"/>
    <mergeCell ref="L34:M34"/>
    <mergeCell ref="O34:P34"/>
    <mergeCell ref="C35:E35"/>
    <mergeCell ref="F35:G35"/>
    <mergeCell ref="H35:I35"/>
    <mergeCell ref="J35:K35"/>
    <mergeCell ref="L35:M35"/>
    <mergeCell ref="O35:P35"/>
    <mergeCell ref="C36:E36"/>
    <mergeCell ref="F36:G36"/>
    <mergeCell ref="H36:I36"/>
    <mergeCell ref="J36:K36"/>
    <mergeCell ref="L36:M36"/>
    <mergeCell ref="O36:P36"/>
    <mergeCell ref="C37:E37"/>
    <mergeCell ref="F37:G37"/>
    <mergeCell ref="H37:I37"/>
    <mergeCell ref="J37:K37"/>
    <mergeCell ref="L37:M37"/>
    <mergeCell ref="O37:P37"/>
    <mergeCell ref="C38:E38"/>
    <mergeCell ref="F38:G38"/>
    <mergeCell ref="H38:I38"/>
    <mergeCell ref="J38:K38"/>
    <mergeCell ref="L38:M38"/>
    <mergeCell ref="O38:P38"/>
    <mergeCell ref="C39:E39"/>
    <mergeCell ref="F39:G39"/>
    <mergeCell ref="H39:I39"/>
    <mergeCell ref="J39:K39"/>
    <mergeCell ref="L39:M39"/>
    <mergeCell ref="O39:P39"/>
    <mergeCell ref="O47:Q47"/>
    <mergeCell ref="D48:J48"/>
    <mergeCell ref="L48:N48"/>
    <mergeCell ref="P48:Q48"/>
    <mergeCell ref="G49:H49"/>
    <mergeCell ref="G50:H50"/>
    <mergeCell ref="G52:H52"/>
    <mergeCell ref="C40:E40"/>
    <mergeCell ref="F40:G40"/>
    <mergeCell ref="H40:I40"/>
    <mergeCell ref="J40:K40"/>
    <mergeCell ref="L40:M40"/>
    <mergeCell ref="O40:P40"/>
    <mergeCell ref="C41:E41"/>
    <mergeCell ref="F41:G41"/>
    <mergeCell ref="O41:P41"/>
    <mergeCell ref="G62:H62"/>
    <mergeCell ref="G63:H63"/>
    <mergeCell ref="A47:B50"/>
    <mergeCell ref="C48:C50"/>
    <mergeCell ref="K48:K50"/>
    <mergeCell ref="D49:D50"/>
    <mergeCell ref="L49:L50"/>
    <mergeCell ref="M49:M50"/>
    <mergeCell ref="N49:N50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C47:J47"/>
    <mergeCell ref="K47:N4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P87【刑法犯発生件数・交通事故発生状況】 (様式)</vt:lpstr>
      <vt:lpstr>P88【救急活動の状況、災害発生状況】(様式）</vt:lpstr>
      <vt:lpstr>P89【消防職員・団員数、消防設備】 (様式)</vt:lpstr>
      <vt:lpstr>'P87【刑法犯発生件数・交通事故発生状況】 (様式)'!Print_Area</vt:lpstr>
      <vt:lpstr>'P88【救急活動の状況、災害発生状況】(様式）'!Print_Area</vt:lpstr>
      <vt:lpstr>'P89【消防職員・団員数、消防設備】 (様式)'!Print_Area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2023-05-11T02:33:35Z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2023-03-14T06:57:59Z</vt:filetime>
  </property>
</Properties>
</file>